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Cdr\Dropbox\Dressuur selectie KMD\Springen NRC\"/>
    </mc:Choice>
  </mc:AlternateContent>
  <xr:revisionPtr revIDLastSave="0" documentId="13_ncr:1_{BD4A4FB0-5EE2-47E6-9CDD-A6091CE5924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algemeen" sheetId="1" r:id="rId1"/>
    <sheet name="pony springen" sheetId="5" r:id="rId2"/>
    <sheet name="pony's dressuur" sheetId="4" r:id="rId3"/>
    <sheet name="paarden dressuur" sheetId="2" r:id="rId4"/>
    <sheet name="paarden springen" sheetId="3" r:id="rId5"/>
  </sheets>
  <definedNames>
    <definedName name="_xlnm._FilterDatabase" localSheetId="0" hidden="1">algemeen!$A$22:$H$30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28" i="1"/>
  <c r="H27" i="1"/>
  <c r="F26" i="1"/>
  <c r="H26" i="1" s="1"/>
  <c r="F24" i="1"/>
  <c r="H24" i="1" s="1"/>
  <c r="H30" i="1"/>
  <c r="H23" i="1"/>
  <c r="H25" i="1"/>
  <c r="H29" i="1"/>
  <c r="H16" i="1"/>
  <c r="H18" i="1"/>
  <c r="H15" i="1"/>
  <c r="H19" i="1"/>
  <c r="H12" i="1"/>
  <c r="H10" i="1"/>
  <c r="H14" i="1"/>
  <c r="H9" i="1"/>
  <c r="H13" i="1"/>
  <c r="H17" i="1"/>
  <c r="H11" i="1"/>
</calcChain>
</file>

<file path=xl/sharedStrings.xml><?xml version="1.0" encoding="utf-8"?>
<sst xmlns="http://schemas.openxmlformats.org/spreadsheetml/2006/main" count="545" uniqueCount="225">
  <si>
    <t>Wendy Hardeman</t>
  </si>
  <si>
    <t>Original</t>
  </si>
  <si>
    <t>P</t>
  </si>
  <si>
    <t>Ilse Mol</t>
  </si>
  <si>
    <t>Nasa-Lina</t>
  </si>
  <si>
    <t>Aaltje Neijmeijer</t>
  </si>
  <si>
    <t>Highlight m</t>
  </si>
  <si>
    <t>Totaal</t>
  </si>
  <si>
    <t>nr.</t>
  </si>
  <si>
    <t>Ruiter</t>
  </si>
  <si>
    <t>Paard</t>
  </si>
  <si>
    <t>Kl.</t>
  </si>
  <si>
    <t>Cat.</t>
  </si>
  <si>
    <t>P.nr.</t>
  </si>
  <si>
    <t>Evy Smit</t>
  </si>
  <si>
    <t>Jessy</t>
  </si>
  <si>
    <t>B</t>
  </si>
  <si>
    <t>Nova-Lynn Veenendaal</t>
  </si>
  <si>
    <t>Lakeway's Onyx</t>
  </si>
  <si>
    <t>Jill van den Berg</t>
  </si>
  <si>
    <t>Rondo's Bentley</t>
  </si>
  <si>
    <t>C</t>
  </si>
  <si>
    <t>Corabel van Bommel</t>
  </si>
  <si>
    <t>Kanaalhoeve's Nan</t>
  </si>
  <si>
    <t>E</t>
  </si>
  <si>
    <t>Gwenn van den Berg</t>
  </si>
  <si>
    <t>Rols Roys</t>
  </si>
  <si>
    <t>Amy Vos</t>
  </si>
  <si>
    <t>Macciato</t>
  </si>
  <si>
    <t>Joëlle van de Put</t>
  </si>
  <si>
    <t>Zizou</t>
  </si>
  <si>
    <t>BX</t>
  </si>
  <si>
    <t>D</t>
  </si>
  <si>
    <t>BF1</t>
  </si>
  <si>
    <t>Annelot Vos</t>
  </si>
  <si>
    <t>Top Blitz</t>
  </si>
  <si>
    <t>Femke Smit</t>
  </si>
  <si>
    <t>BF3</t>
  </si>
  <si>
    <t>Mirthe Vlijm</t>
  </si>
  <si>
    <t>Sanssoucis</t>
  </si>
  <si>
    <t>BF8</t>
  </si>
  <si>
    <t>Abby Versteeg</t>
  </si>
  <si>
    <t>Hailey P.</t>
  </si>
  <si>
    <t>Elise van der Pluijm</t>
  </si>
  <si>
    <t>Coolattin Mouse</t>
  </si>
  <si>
    <t>Alisa Van Bommel</t>
  </si>
  <si>
    <t>Toto</t>
  </si>
  <si>
    <t>Sarah Vlijm</t>
  </si>
  <si>
    <t>Eline</t>
  </si>
  <si>
    <t>Seviève Uittenbogert</t>
  </si>
  <si>
    <t>Kristaline</t>
  </si>
  <si>
    <t>Lisa van Zeeburg</t>
  </si>
  <si>
    <t>Pegasus Z</t>
  </si>
  <si>
    <t>Lieke ten Cate</t>
  </si>
  <si>
    <t>Ferdi</t>
  </si>
  <si>
    <t>Annelivia Kuijpers</t>
  </si>
  <si>
    <t>Merry-Lou</t>
  </si>
  <si>
    <t>Ella de Koning</t>
  </si>
  <si>
    <t>Majestic Mattie TC</t>
  </si>
  <si>
    <t>Sterre de Koning</t>
  </si>
  <si>
    <t>Orchid's Paloma</t>
  </si>
  <si>
    <t>Lucie</t>
  </si>
  <si>
    <t>Jacqueline Niers</t>
  </si>
  <si>
    <t>Giorgio</t>
  </si>
  <si>
    <t>Anouk Hardeman</t>
  </si>
  <si>
    <t>Bo</t>
  </si>
  <si>
    <t>Laura Jansen</t>
  </si>
  <si>
    <t>New Star</t>
  </si>
  <si>
    <t>Tara Sas</t>
  </si>
  <si>
    <t>Pablo</t>
  </si>
  <si>
    <t>Naomi Bosmans</t>
  </si>
  <si>
    <t>Paulus</t>
  </si>
  <si>
    <t>Cynthia Vos</t>
  </si>
  <si>
    <t>Mr Elois</t>
  </si>
  <si>
    <t>Danielle Akster</t>
  </si>
  <si>
    <t>Idolieni</t>
  </si>
  <si>
    <t>pnt dr.</t>
  </si>
  <si>
    <t>Ik heb 35 linten besteld, waarvan 11 voor een 1e plek (iets groter) Volgens mij komen we daarmee uit als we 1 op 4 prijs aanhouden</t>
  </si>
  <si>
    <t>en niet de 4e prijzen uitreiken voor alg. pony's en springen pony's hoog (3 = 1 op 4) Het ene grote lint moeten we dan gebruiken voor een 2e prijs</t>
  </si>
  <si>
    <t>dan gaat het goed volgens mij (als we geen ex equo krijgen … nou ja, anders bestellen we na, kan denk ik wel)</t>
  </si>
  <si>
    <t>HC</t>
  </si>
  <si>
    <t>M</t>
  </si>
  <si>
    <t>Eyarth Mustang</t>
  </si>
  <si>
    <t>(HC) Annelivia Kuijpers (HC)</t>
  </si>
  <si>
    <t>L1</t>
  </si>
  <si>
    <t>Spoekedammetje's Nick</t>
  </si>
  <si>
    <t>(HC) Alisa Van Bommel (HC)</t>
  </si>
  <si>
    <t>Koetsiershoeve Euphoria</t>
  </si>
  <si>
    <t>(HC) Elize Begeman (HC)</t>
  </si>
  <si>
    <t>x</t>
  </si>
  <si>
    <t>(19)</t>
  </si>
  <si>
    <t>M1</t>
  </si>
  <si>
    <t>Vader Onbekend</t>
  </si>
  <si>
    <t>Diamond of the Night</t>
  </si>
  <si>
    <t>Isabelle Vriesema</t>
  </si>
  <si>
    <t>(18)</t>
  </si>
  <si>
    <t>Aughabeg Spotty</t>
  </si>
  <si>
    <t>(17)</t>
  </si>
  <si>
    <t>L2</t>
  </si>
  <si>
    <t>Rambo KF</t>
  </si>
  <si>
    <t>Naomi van den Hoorn</t>
  </si>
  <si>
    <t>(16)</t>
  </si>
  <si>
    <t>Kanshebber</t>
  </si>
  <si>
    <t>(15)</t>
  </si>
  <si>
    <t>Shamrock Backstage Imperial</t>
  </si>
  <si>
    <t>(14)</t>
  </si>
  <si>
    <t>Durango VDL</t>
  </si>
  <si>
    <t>(13)</t>
  </si>
  <si>
    <t>Sjapoer</t>
  </si>
  <si>
    <t>Sepp</t>
  </si>
  <si>
    <t>Laurie Troost</t>
  </si>
  <si>
    <t>(12)</t>
  </si>
  <si>
    <t>(11)</t>
  </si>
  <si>
    <t>Cadlanvalley Landlord</t>
  </si>
  <si>
    <t>(10)</t>
  </si>
  <si>
    <t>Silverstar</t>
  </si>
  <si>
    <t>Lynn van den Brink</t>
  </si>
  <si>
    <t>(9)</t>
  </si>
  <si>
    <t>Haywards Guardsman</t>
  </si>
  <si>
    <t>(8)</t>
  </si>
  <si>
    <t>(7)</t>
  </si>
  <si>
    <t>(6)</t>
  </si>
  <si>
    <t>Stella Calvin</t>
  </si>
  <si>
    <t>(5)</t>
  </si>
  <si>
    <t>(4)</t>
  </si>
  <si>
    <t>(3)</t>
  </si>
  <si>
    <t>Heitrak's Marvin</t>
  </si>
  <si>
    <t>(2)</t>
  </si>
  <si>
    <t>Sanna Vos</t>
  </si>
  <si>
    <t>(1)</t>
  </si>
  <si>
    <t>Pegasus van 't Ruytershof</t>
  </si>
  <si>
    <t>xq3</t>
  </si>
  <si>
    <t>xq2</t>
  </si>
  <si>
    <t>xq1</t>
  </si>
  <si>
    <t>(r)</t>
  </si>
  <si>
    <t>prc.</t>
  </si>
  <si>
    <t>Vader</t>
  </si>
  <si>
    <t>Pony</t>
  </si>
  <si>
    <t>Rang</t>
  </si>
  <si>
    <t>B/B·C·D·E en L1/C·E en L2/A·C·D en M1/A·D en M2/D en M/C, proef 20/24/28/32/64 (22 combinaties)</t>
  </si>
  <si>
    <t>BF6</t>
  </si>
  <si>
    <t>BX/A·B·C·D, proef BF6/BF8/BF3/BF1 (6 combinaties)</t>
  </si>
  <si>
    <t>Dressuur pony's</t>
  </si>
  <si>
    <t>Clubkampioenschappen NRC/KMD 2024</t>
  </si>
  <si>
    <t>UITSLAG 20-09-2024 23:28:01</t>
  </si>
  <si>
    <t>strafpnt</t>
  </si>
  <si>
    <t>strafpnt. 1 + 2</t>
  </si>
  <si>
    <t>strafpnt. 1+2</t>
  </si>
  <si>
    <t>B/D·P en L1·L2·M1·Z1·Z2·ZZL/P, proef 48/28/44/40/24/20/32 (27 combinaties)</t>
  </si>
  <si>
    <t>Paard/Pony</t>
  </si>
  <si>
    <t>Kimberly Pap</t>
  </si>
  <si>
    <t>Nyatrichta</t>
  </si>
  <si>
    <t>ZZL</t>
  </si>
  <si>
    <t>Mendy De Ruiter</t>
  </si>
  <si>
    <t>Montserrat-Beau</t>
  </si>
  <si>
    <t>Stefanie Waaijenberg</t>
  </si>
  <si>
    <t>Lago Maggiore</t>
  </si>
  <si>
    <t>Z2</t>
  </si>
  <si>
    <t>Kyra Jonkers</t>
  </si>
  <si>
    <t>Hollande-s</t>
  </si>
  <si>
    <t>Angela Hooghordel</t>
  </si>
  <si>
    <t>Kryptonite</t>
  </si>
  <si>
    <t>Z1</t>
  </si>
  <si>
    <t>Sanderien De Boer</t>
  </si>
  <si>
    <t>Joker</t>
  </si>
  <si>
    <t>Yvette Mijnheer</t>
  </si>
  <si>
    <t>Nynke van 't Klaphek</t>
  </si>
  <si>
    <t>Irene van Straten - Waterweg</t>
  </si>
  <si>
    <t>Joepie Van Landlust</t>
  </si>
  <si>
    <t>Lindsey van de Streek</t>
  </si>
  <si>
    <t>Leona van de Klinkenberg</t>
  </si>
  <si>
    <t>Amber Vriesema</t>
  </si>
  <si>
    <t>Annemarie Jansen - Migchelbrink</t>
  </si>
  <si>
    <t>Jive</t>
  </si>
  <si>
    <t>Mila Goudswaard</t>
  </si>
  <si>
    <t>Impulse from Palatina</t>
  </si>
  <si>
    <t>Rosalie Van t Hof</t>
  </si>
  <si>
    <t>Santini</t>
  </si>
  <si>
    <t>Ferdou Nijenhuis</t>
  </si>
  <si>
    <t>Calindo</t>
  </si>
  <si>
    <t>(20)</t>
  </si>
  <si>
    <t>Myrthe Ruitenberg</t>
  </si>
  <si>
    <t>Mr. Black</t>
  </si>
  <si>
    <t>(21)</t>
  </si>
  <si>
    <t>Natasa Djurovic</t>
  </si>
  <si>
    <t>Kolinda D. van Altrido</t>
  </si>
  <si>
    <t>(22)</t>
  </si>
  <si>
    <t>(23)</t>
  </si>
  <si>
    <t>Benice Deelen</t>
  </si>
  <si>
    <t>O'Lilly</t>
  </si>
  <si>
    <t>(24)</t>
  </si>
  <si>
    <t>(25)</t>
  </si>
  <si>
    <t>(26)</t>
  </si>
  <si>
    <t>(HC) Kimberly Pap (HC)</t>
  </si>
  <si>
    <t>Lamborghini</t>
  </si>
  <si>
    <t>0.70/P (1 combinatie)</t>
  </si>
  <si>
    <t>sptn1</t>
  </si>
  <si>
    <t>tijd1</t>
  </si>
  <si>
    <t>sptn2</t>
  </si>
  <si>
    <t>tijd2</t>
  </si>
  <si>
    <t>sptn.tot</t>
  </si>
  <si>
    <t>sptn3</t>
  </si>
  <si>
    <t>tijd3</t>
  </si>
  <si>
    <t>Uit2</t>
  </si>
  <si>
    <t>0.80·1.00·1.10/P (9 combinaties)</t>
  </si>
  <si>
    <t>Uit15</t>
  </si>
  <si>
    <t>Aaltje Nijmeijer</t>
  </si>
  <si>
    <t>UITSLAG 21-09-2024 15:49:38</t>
  </si>
  <si>
    <t>Springen pony's</t>
  </si>
  <si>
    <t>Datum: 21-09-2024</t>
  </si>
  <si>
    <t>Aanvang: 00:00</t>
  </si>
  <si>
    <t>0.30/B·C·E en 0.40/C (6 combinaties)</t>
  </si>
  <si>
    <t>stijl</t>
  </si>
  <si>
    <t>Uit11</t>
  </si>
  <si>
    <t>0.50/A·D·E en 0.60·0.80/C·D en 0.70/C·D·E en 0.90/D en 1.10/E (12 combinaties gestart en nog 1 te gaan)</t>
  </si>
  <si>
    <t>(HC) Sarah Vlijm (HC)</t>
  </si>
  <si>
    <t>Triana</t>
  </si>
  <si>
    <t>(HC) Lieke ten Cate (HC)</t>
  </si>
  <si>
    <t>Dempsy Amalia</t>
  </si>
  <si>
    <t>Uitsluitingsredenen: Uit1 = 2e ongehoorzaamheid, Uit2 = 3e ongehoorzaamheid, Uit11 = Val</t>
  </si>
  <si>
    <t>97.00</t>
  </si>
  <si>
    <t>57.00</t>
  </si>
  <si>
    <t xml:space="preserve">Pony's algeheel </t>
  </si>
  <si>
    <t xml:space="preserve">Bixie algeheel </t>
  </si>
  <si>
    <t xml:space="preserve">Paarden algeheel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</si>
</sst>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3" borderId="3" xfId="0" applyFont="1" applyFill="1" applyBorder="1"/>
    <xf numFmtId="0" fontId="0" fillId="0" borderId="3" xfId="0" applyBorder="1"/>
    <xf numFmtId="0" fontId="3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0" fontId="2" fillId="0" borderId="4" xfId="0" applyNumberFormat="1" applyFont="1" applyBorder="1"/>
    <xf numFmtId="0" fontId="2" fillId="0" borderId="2" xfId="0" applyFont="1" applyBorder="1"/>
    <xf numFmtId="0" fontId="2" fillId="0" borderId="1" xfId="0" quotePrefix="1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2" borderId="2" xfId="0" applyFont="1" applyFill="1" applyBorder="1"/>
    <xf numFmtId="0" fontId="2" fillId="0" borderId="4" xfId="0" quotePrefix="1" applyFont="1" applyBorder="1" applyAlignment="1">
      <alignment horizontal="center"/>
    </xf>
    <xf numFmtId="0" fontId="4" fillId="0" borderId="0" xfId="0" applyFont="1"/>
    <xf numFmtId="10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3" fillId="0" borderId="3" xfId="0" applyFont="1" applyBorder="1" applyAlignment="1">
      <alignment horizontal="right"/>
    </xf>
    <xf numFmtId="49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0" fontId="1" fillId="0" borderId="3" xfId="0" applyFont="1" applyBorder="1"/>
    <xf numFmtId="2" fontId="1" fillId="0" borderId="3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4"/>
  <sheetViews>
    <sheetView topLeftCell="A20" workbookViewId="0">
      <selection activeCell="A32" sqref="A32"/>
    </sheetView>
  </sheetViews>
  <sheetFormatPr defaultRowHeight="14.4" x14ac:dyDescent="0.3"/>
  <cols>
    <col min="2" max="2" width="21.44140625" customWidth="1"/>
    <col min="3" max="3" width="18.33203125" customWidth="1"/>
    <col min="4" max="4" width="13.109375" customWidth="1"/>
    <col min="6" max="6" width="11.44140625" bestFit="1" customWidth="1"/>
    <col min="7" max="7" width="12.5546875" customWidth="1"/>
    <col min="8" max="8" width="9.44140625" customWidth="1"/>
    <col min="9" max="9" width="10" bestFit="1" customWidth="1"/>
  </cols>
  <sheetData>
    <row r="2" spans="1:9" x14ac:dyDescent="0.3">
      <c r="A2" s="7" t="s">
        <v>223</v>
      </c>
    </row>
    <row r="3" spans="1:9" x14ac:dyDescent="0.3">
      <c r="A3" s="12" t="s">
        <v>8</v>
      </c>
      <c r="B3" s="13" t="s">
        <v>9</v>
      </c>
      <c r="C3" s="13" t="s">
        <v>10</v>
      </c>
      <c r="D3" s="14" t="s">
        <v>11</v>
      </c>
      <c r="E3" s="15" t="s">
        <v>12</v>
      </c>
      <c r="F3" s="16" t="s">
        <v>76</v>
      </c>
      <c r="G3" s="16" t="s">
        <v>76</v>
      </c>
      <c r="H3" s="17" t="s">
        <v>145</v>
      </c>
      <c r="I3" s="24" t="s">
        <v>7</v>
      </c>
    </row>
    <row r="4" spans="1:9" x14ac:dyDescent="0.3">
      <c r="A4" s="54">
        <v>1</v>
      </c>
      <c r="B4" s="19" t="s">
        <v>14</v>
      </c>
      <c r="C4" s="19" t="s">
        <v>15</v>
      </c>
      <c r="D4" s="52">
        <v>0.2</v>
      </c>
      <c r="E4" s="55" t="s">
        <v>16</v>
      </c>
      <c r="F4" s="56">
        <v>102</v>
      </c>
      <c r="G4" s="57">
        <v>0.98077000000000003</v>
      </c>
      <c r="H4" s="58">
        <v>40</v>
      </c>
      <c r="I4" s="59">
        <f>F4-H4</f>
        <v>62</v>
      </c>
    </row>
    <row r="5" spans="1:9" x14ac:dyDescent="0.3">
      <c r="A5" s="9">
        <v>2</v>
      </c>
      <c r="B5" s="8" t="s">
        <v>17</v>
      </c>
      <c r="C5" s="8" t="s">
        <v>18</v>
      </c>
      <c r="D5" s="10">
        <v>0.2</v>
      </c>
      <c r="E5" s="11" t="s">
        <v>16</v>
      </c>
      <c r="F5" s="44" t="s">
        <v>220</v>
      </c>
      <c r="G5" s="43">
        <v>0.93330000000000002</v>
      </c>
      <c r="H5" s="18">
        <v>40</v>
      </c>
      <c r="I5" s="53" t="s">
        <v>221</v>
      </c>
    </row>
    <row r="7" spans="1:9" x14ac:dyDescent="0.3">
      <c r="A7" s="7" t="s">
        <v>222</v>
      </c>
    </row>
    <row r="8" spans="1:9" x14ac:dyDescent="0.3">
      <c r="A8" s="12" t="s">
        <v>8</v>
      </c>
      <c r="B8" s="13" t="s">
        <v>9</v>
      </c>
      <c r="C8" s="13" t="s">
        <v>10</v>
      </c>
      <c r="D8" s="14" t="s">
        <v>11</v>
      </c>
      <c r="E8" s="15" t="s">
        <v>12</v>
      </c>
      <c r="F8" s="16" t="s">
        <v>76</v>
      </c>
      <c r="G8" s="17" t="s">
        <v>146</v>
      </c>
      <c r="H8" s="17" t="s">
        <v>7</v>
      </c>
    </row>
    <row r="9" spans="1:9" s="6" customFormat="1" x14ac:dyDescent="0.3">
      <c r="A9" s="49">
        <v>1</v>
      </c>
      <c r="B9" s="36" t="s">
        <v>51</v>
      </c>
      <c r="C9" s="36" t="s">
        <v>52</v>
      </c>
      <c r="D9" s="38">
        <v>0.7</v>
      </c>
      <c r="E9" s="39" t="s">
        <v>24</v>
      </c>
      <c r="F9" s="50">
        <v>226.5</v>
      </c>
      <c r="G9" s="58">
        <v>12</v>
      </c>
      <c r="H9" s="58">
        <f>F9-G9</f>
        <v>214.5</v>
      </c>
    </row>
    <row r="10" spans="1:9" s="6" customFormat="1" x14ac:dyDescent="0.3">
      <c r="A10" s="49">
        <v>2</v>
      </c>
      <c r="B10" s="36" t="s">
        <v>47</v>
      </c>
      <c r="C10" s="36" t="s">
        <v>48</v>
      </c>
      <c r="D10" s="38">
        <v>0.6</v>
      </c>
      <c r="E10" s="39" t="s">
        <v>21</v>
      </c>
      <c r="F10" s="50">
        <v>211</v>
      </c>
      <c r="G10" s="58">
        <v>0</v>
      </c>
      <c r="H10" s="58">
        <f>F10-G10</f>
        <v>211</v>
      </c>
    </row>
    <row r="11" spans="1:9" s="6" customFormat="1" x14ac:dyDescent="0.3">
      <c r="A11" s="49">
        <v>3</v>
      </c>
      <c r="B11" s="36" t="s">
        <v>41</v>
      </c>
      <c r="C11" s="36" t="s">
        <v>42</v>
      </c>
      <c r="D11" s="38">
        <v>0.5</v>
      </c>
      <c r="E11" s="39" t="s">
        <v>24</v>
      </c>
      <c r="F11" s="50">
        <v>199.5</v>
      </c>
      <c r="G11" s="58">
        <v>0</v>
      </c>
      <c r="H11" s="58">
        <f>F11-G11</f>
        <v>199.5</v>
      </c>
    </row>
    <row r="12" spans="1:9" s="6" customFormat="1" x14ac:dyDescent="0.3">
      <c r="A12" s="49">
        <v>4</v>
      </c>
      <c r="B12" s="36" t="s">
        <v>45</v>
      </c>
      <c r="C12" s="36" t="s">
        <v>46</v>
      </c>
      <c r="D12" s="38">
        <v>0.6</v>
      </c>
      <c r="E12" s="39" t="s">
        <v>32</v>
      </c>
      <c r="F12" s="50">
        <v>197.5</v>
      </c>
      <c r="G12" s="58">
        <v>0</v>
      </c>
      <c r="H12" s="58">
        <f>F12-G12</f>
        <v>197.5</v>
      </c>
    </row>
    <row r="13" spans="1:9" s="6" customFormat="1" x14ac:dyDescent="0.3">
      <c r="A13" s="1">
        <v>5</v>
      </c>
      <c r="B13" s="2" t="s">
        <v>53</v>
      </c>
      <c r="C13" s="2" t="s">
        <v>54</v>
      </c>
      <c r="D13" s="3">
        <v>0.8</v>
      </c>
      <c r="E13" s="4" t="s">
        <v>32</v>
      </c>
      <c r="F13" s="5">
        <v>209</v>
      </c>
      <c r="G13" s="18">
        <v>12</v>
      </c>
      <c r="H13" s="18">
        <f>F13-G13</f>
        <v>197</v>
      </c>
    </row>
    <row r="14" spans="1:9" s="6" customFormat="1" x14ac:dyDescent="0.3">
      <c r="A14" s="1">
        <v>6</v>
      </c>
      <c r="B14" s="2" t="s">
        <v>49</v>
      </c>
      <c r="C14" s="2" t="s">
        <v>50</v>
      </c>
      <c r="D14" s="3">
        <v>0.7</v>
      </c>
      <c r="E14" s="4" t="s">
        <v>21</v>
      </c>
      <c r="F14" s="5">
        <v>198.5</v>
      </c>
      <c r="G14" s="18">
        <v>4</v>
      </c>
      <c r="H14" s="18">
        <f>F14-G14</f>
        <v>194.5</v>
      </c>
    </row>
    <row r="15" spans="1:9" s="6" customFormat="1" x14ac:dyDescent="0.3">
      <c r="A15" s="1">
        <v>7</v>
      </c>
      <c r="B15" s="2" t="s">
        <v>3</v>
      </c>
      <c r="C15" s="2" t="s">
        <v>61</v>
      </c>
      <c r="D15" s="3">
        <v>1.1000000000000001</v>
      </c>
      <c r="E15" s="4" t="s">
        <v>24</v>
      </c>
      <c r="F15" s="5">
        <v>178.5</v>
      </c>
      <c r="G15" s="18">
        <v>0</v>
      </c>
      <c r="H15" s="18">
        <f>F15-G15</f>
        <v>178.5</v>
      </c>
    </row>
    <row r="16" spans="1:9" s="6" customFormat="1" x14ac:dyDescent="0.3">
      <c r="A16" s="1">
        <v>8</v>
      </c>
      <c r="B16" s="2" t="s">
        <v>57</v>
      </c>
      <c r="C16" s="2" t="s">
        <v>58</v>
      </c>
      <c r="D16" s="3">
        <v>0.8</v>
      </c>
      <c r="E16" s="4" t="s">
        <v>21</v>
      </c>
      <c r="F16" s="5">
        <v>193</v>
      </c>
      <c r="G16" s="18">
        <v>16</v>
      </c>
      <c r="H16" s="18">
        <f>F16-G16</f>
        <v>177</v>
      </c>
    </row>
    <row r="17" spans="1:8" s="6" customFormat="1" x14ac:dyDescent="0.3">
      <c r="A17" s="1">
        <v>9</v>
      </c>
      <c r="B17" s="2" t="s">
        <v>55</v>
      </c>
      <c r="C17" s="2" t="s">
        <v>56</v>
      </c>
      <c r="D17" s="3">
        <v>0.8</v>
      </c>
      <c r="E17" s="4" t="s">
        <v>21</v>
      </c>
      <c r="F17" s="5">
        <v>178</v>
      </c>
      <c r="G17" s="18">
        <v>8</v>
      </c>
      <c r="H17" s="18">
        <f>F17-G17</f>
        <v>170</v>
      </c>
    </row>
    <row r="18" spans="1:8" s="6" customFormat="1" x14ac:dyDescent="0.3">
      <c r="A18" s="1">
        <v>10</v>
      </c>
      <c r="B18" s="2" t="s">
        <v>59</v>
      </c>
      <c r="C18" s="2" t="s">
        <v>60</v>
      </c>
      <c r="D18" s="3">
        <v>0.8</v>
      </c>
      <c r="E18" s="4" t="s">
        <v>32</v>
      </c>
      <c r="F18" s="5">
        <v>175.5</v>
      </c>
      <c r="G18" s="18">
        <v>40</v>
      </c>
      <c r="H18" s="18">
        <f>F18-G18</f>
        <v>135.5</v>
      </c>
    </row>
    <row r="19" spans="1:8" s="6" customFormat="1" x14ac:dyDescent="0.3">
      <c r="A19" s="20">
        <v>11</v>
      </c>
      <c r="B19" s="21" t="s">
        <v>43</v>
      </c>
      <c r="C19" s="21" t="s">
        <v>44</v>
      </c>
      <c r="D19" s="22">
        <v>0.6</v>
      </c>
      <c r="E19" s="23" t="s">
        <v>21</v>
      </c>
      <c r="F19" s="10">
        <v>173</v>
      </c>
      <c r="G19" s="18">
        <v>40</v>
      </c>
      <c r="H19" s="18">
        <f>F19-G19</f>
        <v>133</v>
      </c>
    </row>
    <row r="21" spans="1:8" x14ac:dyDescent="0.3">
      <c r="A21" s="7" t="s">
        <v>224</v>
      </c>
    </row>
    <row r="22" spans="1:8" x14ac:dyDescent="0.3">
      <c r="A22" s="12" t="s">
        <v>8</v>
      </c>
      <c r="B22" s="13" t="s">
        <v>9</v>
      </c>
      <c r="C22" s="13" t="s">
        <v>10</v>
      </c>
      <c r="D22" s="14" t="s">
        <v>11</v>
      </c>
      <c r="E22" s="15" t="s">
        <v>12</v>
      </c>
      <c r="F22" s="16" t="s">
        <v>76</v>
      </c>
      <c r="G22" s="17" t="s">
        <v>147</v>
      </c>
      <c r="H22" s="17" t="s">
        <v>7</v>
      </c>
    </row>
    <row r="23" spans="1:8" s="6" customFormat="1" ht="13.8" x14ac:dyDescent="0.25">
      <c r="A23" s="49">
        <v>1</v>
      </c>
      <c r="B23" s="36" t="s">
        <v>70</v>
      </c>
      <c r="C23" s="36" t="s">
        <v>71</v>
      </c>
      <c r="D23" s="38">
        <v>1</v>
      </c>
      <c r="E23" s="39" t="s">
        <v>2</v>
      </c>
      <c r="F23" s="50">
        <v>193.5</v>
      </c>
      <c r="G23" s="19">
        <v>4</v>
      </c>
      <c r="H23" s="19">
        <f>F23-G23</f>
        <v>189.5</v>
      </c>
    </row>
    <row r="24" spans="1:8" s="6" customFormat="1" ht="13.8" x14ac:dyDescent="0.25">
      <c r="A24" s="49">
        <v>2</v>
      </c>
      <c r="B24" s="36" t="s">
        <v>66</v>
      </c>
      <c r="C24" s="36" t="s">
        <v>67</v>
      </c>
      <c r="D24" s="38">
        <v>0.8</v>
      </c>
      <c r="E24" s="39" t="s">
        <v>2</v>
      </c>
      <c r="F24" s="51">
        <f>0.64143*300</f>
        <v>192.42899999999997</v>
      </c>
      <c r="G24" s="19">
        <v>12</v>
      </c>
      <c r="H24" s="19">
        <f>F24-G24</f>
        <v>180.42899999999997</v>
      </c>
    </row>
    <row r="25" spans="1:8" s="6" customFormat="1" ht="13.8" x14ac:dyDescent="0.25">
      <c r="A25" s="1">
        <v>3</v>
      </c>
      <c r="B25" s="2" t="s">
        <v>72</v>
      </c>
      <c r="C25" s="2" t="s">
        <v>73</v>
      </c>
      <c r="D25" s="3">
        <v>1.1000000000000001</v>
      </c>
      <c r="E25" s="4" t="s">
        <v>2</v>
      </c>
      <c r="F25" s="5">
        <v>180</v>
      </c>
      <c r="G25" s="8">
        <v>0</v>
      </c>
      <c r="H25" s="8">
        <f>F25-G25</f>
        <v>180</v>
      </c>
    </row>
    <row r="26" spans="1:8" s="6" customFormat="1" ht="13.8" x14ac:dyDescent="0.25">
      <c r="A26" s="1">
        <v>4</v>
      </c>
      <c r="B26" s="2" t="s">
        <v>62</v>
      </c>
      <c r="C26" s="2" t="s">
        <v>63</v>
      </c>
      <c r="D26" s="3">
        <v>0.8</v>
      </c>
      <c r="E26" s="4" t="s">
        <v>2</v>
      </c>
      <c r="F26" s="45">
        <f>0.61429*300</f>
        <v>184.28700000000001</v>
      </c>
      <c r="G26" s="8">
        <v>21</v>
      </c>
      <c r="H26" s="8">
        <f>F26-G26</f>
        <v>163.28700000000001</v>
      </c>
    </row>
    <row r="27" spans="1:8" s="6" customFormat="1" ht="13.8" x14ac:dyDescent="0.25">
      <c r="A27" s="1">
        <v>5</v>
      </c>
      <c r="B27" s="2" t="s">
        <v>206</v>
      </c>
      <c r="C27" s="2"/>
      <c r="D27" s="3">
        <v>0.8</v>
      </c>
      <c r="E27" s="4" t="s">
        <v>2</v>
      </c>
      <c r="F27" s="5">
        <v>171</v>
      </c>
      <c r="G27" s="8">
        <v>12</v>
      </c>
      <c r="H27" s="8">
        <f>F27-G27</f>
        <v>159</v>
      </c>
    </row>
    <row r="28" spans="1:8" s="6" customFormat="1" ht="13.8" x14ac:dyDescent="0.25">
      <c r="A28" s="1">
        <v>6</v>
      </c>
      <c r="B28" s="2" t="s">
        <v>74</v>
      </c>
      <c r="C28" s="2" t="s">
        <v>75</v>
      </c>
      <c r="D28" s="3">
        <v>1.1000000000000001</v>
      </c>
      <c r="E28" s="4" t="s">
        <v>2</v>
      </c>
      <c r="F28" s="5">
        <v>196.5</v>
      </c>
      <c r="G28" s="8">
        <v>40</v>
      </c>
      <c r="H28" s="8">
        <f>F28-G28</f>
        <v>156.5</v>
      </c>
    </row>
    <row r="29" spans="1:8" s="6" customFormat="1" ht="13.8" x14ac:dyDescent="0.25">
      <c r="A29" s="1">
        <v>7</v>
      </c>
      <c r="B29" s="2" t="s">
        <v>3</v>
      </c>
      <c r="C29" s="2" t="s">
        <v>4</v>
      </c>
      <c r="D29" s="3">
        <v>0.8</v>
      </c>
      <c r="E29" s="4" t="s">
        <v>2</v>
      </c>
      <c r="F29" s="5">
        <v>190.5</v>
      </c>
      <c r="G29" s="8">
        <v>40</v>
      </c>
      <c r="H29" s="8">
        <f>F29-G29</f>
        <v>150.5</v>
      </c>
    </row>
    <row r="30" spans="1:8" s="6" customFormat="1" ht="13.8" x14ac:dyDescent="0.25">
      <c r="A30" s="20">
        <v>8</v>
      </c>
      <c r="B30" s="21" t="s">
        <v>64</v>
      </c>
      <c r="C30" s="21" t="s">
        <v>65</v>
      </c>
      <c r="D30" s="22">
        <v>0.8</v>
      </c>
      <c r="E30" s="23" t="s">
        <v>2</v>
      </c>
      <c r="F30" s="10">
        <v>171.5</v>
      </c>
      <c r="G30" s="8">
        <v>40</v>
      </c>
      <c r="H30" s="8">
        <f>F30-G30</f>
        <v>131.5</v>
      </c>
    </row>
    <row r="32" spans="1:8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</sheetData>
  <sortState xmlns:xlrd2="http://schemas.microsoft.com/office/spreadsheetml/2017/richdata2" ref="B9:H19">
    <sortCondition descending="1" ref="H9:H19"/>
  </sortState>
  <pageMargins left="0.7" right="0.7" top="0.75" bottom="0.75" header="0.3" footer="0.3"/>
  <pageSetup paperSize="9" scale="9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5928A-BE2A-48AE-957E-48596B75F663}">
  <sheetPr>
    <pageSetUpPr fitToPage="1"/>
  </sheetPr>
  <dimension ref="A1:M41"/>
  <sheetViews>
    <sheetView tabSelected="1" topLeftCell="A3" workbookViewId="0">
      <selection activeCell="A28" sqref="A28:M28"/>
    </sheetView>
  </sheetViews>
  <sheetFormatPr defaultRowHeight="14.4" x14ac:dyDescent="0.3"/>
  <cols>
    <col min="2" max="2" width="19.6640625" customWidth="1"/>
    <col min="3" max="3" width="16.33203125" customWidth="1"/>
  </cols>
  <sheetData>
    <row r="1" spans="1:13" x14ac:dyDescent="0.3">
      <c r="A1" s="30" t="s">
        <v>207</v>
      </c>
      <c r="B1" s="6"/>
      <c r="C1" s="6"/>
      <c r="D1" s="25"/>
      <c r="E1" s="25"/>
      <c r="F1" s="6"/>
      <c r="G1" s="6"/>
      <c r="H1" s="6"/>
      <c r="I1" s="6"/>
      <c r="J1" s="6"/>
      <c r="K1" s="6"/>
      <c r="L1" s="6"/>
      <c r="M1" s="6"/>
    </row>
    <row r="2" spans="1:13" x14ac:dyDescent="0.3">
      <c r="A2" s="6"/>
      <c r="B2" s="6"/>
      <c r="C2" s="6"/>
      <c r="D2" s="25"/>
      <c r="E2" s="25"/>
      <c r="F2" s="6"/>
      <c r="G2" s="6"/>
      <c r="H2" s="6"/>
      <c r="I2" s="6"/>
      <c r="J2" s="6"/>
      <c r="K2" s="6"/>
      <c r="L2" s="6"/>
      <c r="M2" s="6"/>
    </row>
    <row r="3" spans="1:13" x14ac:dyDescent="0.3">
      <c r="A3" s="42" t="s">
        <v>143</v>
      </c>
      <c r="B3" s="6"/>
      <c r="C3" s="6"/>
      <c r="D3" s="25"/>
      <c r="E3" s="25"/>
      <c r="F3" s="6"/>
      <c r="G3" s="6"/>
      <c r="H3" s="6"/>
      <c r="I3" s="6"/>
      <c r="J3" s="6"/>
      <c r="K3" s="6"/>
      <c r="L3" s="6"/>
      <c r="M3" s="6"/>
    </row>
    <row r="4" spans="1:13" x14ac:dyDescent="0.3">
      <c r="A4" s="42" t="s">
        <v>208</v>
      </c>
      <c r="B4" s="6"/>
      <c r="C4" s="6"/>
      <c r="D4" s="25"/>
      <c r="E4" s="25"/>
      <c r="F4" s="6"/>
      <c r="G4" s="6"/>
      <c r="H4" s="6"/>
      <c r="I4" s="6"/>
      <c r="J4" s="6"/>
      <c r="K4" s="6"/>
      <c r="L4" s="6"/>
      <c r="M4" s="6"/>
    </row>
    <row r="5" spans="1:13" x14ac:dyDescent="0.3">
      <c r="A5" s="6"/>
      <c r="B5" s="6"/>
      <c r="C5" s="6"/>
      <c r="D5" s="25"/>
      <c r="E5" s="25"/>
      <c r="F5" s="6"/>
      <c r="G5" s="6"/>
      <c r="H5" s="6"/>
      <c r="I5" s="6"/>
      <c r="J5" s="6"/>
      <c r="K5" s="6"/>
      <c r="L5" s="6"/>
      <c r="M5" s="6"/>
    </row>
    <row r="6" spans="1:13" x14ac:dyDescent="0.3">
      <c r="A6" s="42" t="s">
        <v>209</v>
      </c>
      <c r="B6" s="6"/>
      <c r="C6" s="6"/>
      <c r="D6" s="25"/>
      <c r="E6" s="25"/>
      <c r="F6" s="6"/>
      <c r="G6" s="6"/>
      <c r="H6" s="6"/>
      <c r="I6" s="6"/>
      <c r="J6" s="6"/>
      <c r="K6" s="6"/>
      <c r="L6" s="6"/>
      <c r="M6" s="6"/>
    </row>
    <row r="7" spans="1:13" x14ac:dyDescent="0.3">
      <c r="A7" s="42" t="s">
        <v>210</v>
      </c>
      <c r="B7" s="6"/>
      <c r="C7" s="6"/>
      <c r="D7" s="25"/>
      <c r="E7" s="25"/>
      <c r="F7" s="6"/>
      <c r="G7" s="6"/>
      <c r="H7" s="6"/>
      <c r="I7" s="6"/>
      <c r="J7" s="6"/>
      <c r="K7" s="6"/>
      <c r="L7" s="6"/>
      <c r="M7" s="6"/>
    </row>
    <row r="8" spans="1:13" x14ac:dyDescent="0.3">
      <c r="A8" s="6"/>
      <c r="B8" s="6"/>
      <c r="C8" s="6"/>
      <c r="D8" s="25"/>
      <c r="E8" s="25"/>
      <c r="F8" s="6"/>
      <c r="G8" s="6"/>
      <c r="H8" s="6"/>
      <c r="I8" s="6"/>
      <c r="J8" s="6"/>
      <c r="K8" s="6"/>
      <c r="L8" s="6"/>
      <c r="M8" s="6"/>
    </row>
    <row r="9" spans="1:13" x14ac:dyDescent="0.3">
      <c r="A9" s="6"/>
      <c r="B9" s="6"/>
      <c r="C9" s="6"/>
      <c r="D9" s="25"/>
      <c r="E9" s="25"/>
      <c r="F9" s="6"/>
      <c r="G9" s="6"/>
      <c r="H9" s="6"/>
      <c r="I9" s="6"/>
      <c r="J9" s="6"/>
      <c r="K9" s="6"/>
      <c r="L9" s="6"/>
      <c r="M9" s="6"/>
    </row>
    <row r="10" spans="1:13" x14ac:dyDescent="0.3">
      <c r="A10" s="6" t="s">
        <v>211</v>
      </c>
      <c r="B10" s="6"/>
      <c r="C10" s="6"/>
      <c r="D10" s="25"/>
      <c r="E10" s="25"/>
      <c r="F10" s="6"/>
      <c r="G10" s="6"/>
      <c r="H10" s="6"/>
      <c r="I10" s="6"/>
      <c r="J10" s="6"/>
      <c r="K10" s="6"/>
      <c r="L10" s="6"/>
      <c r="M10" s="6"/>
    </row>
    <row r="11" spans="1:13" x14ac:dyDescent="0.3">
      <c r="A11" s="6"/>
      <c r="B11" s="6"/>
      <c r="C11" s="6"/>
      <c r="D11" s="25"/>
      <c r="E11" s="25"/>
      <c r="F11" s="6"/>
      <c r="G11" s="6"/>
      <c r="H11" s="6"/>
      <c r="I11" s="6"/>
      <c r="J11" s="6"/>
      <c r="K11" s="6"/>
      <c r="L11" s="6"/>
      <c r="M11" s="6"/>
    </row>
    <row r="12" spans="1:13" x14ac:dyDescent="0.3">
      <c r="A12" s="13" t="s">
        <v>138</v>
      </c>
      <c r="B12" s="13" t="s">
        <v>9</v>
      </c>
      <c r="C12" s="13" t="s">
        <v>137</v>
      </c>
      <c r="D12" s="14" t="s">
        <v>11</v>
      </c>
      <c r="E12" s="14" t="s">
        <v>13</v>
      </c>
      <c r="F12" s="13" t="s">
        <v>196</v>
      </c>
      <c r="G12" s="13" t="s">
        <v>197</v>
      </c>
      <c r="H12" s="13" t="s">
        <v>198</v>
      </c>
      <c r="I12" s="13" t="s">
        <v>199</v>
      </c>
      <c r="J12" s="13" t="s">
        <v>200</v>
      </c>
      <c r="K12" s="13"/>
      <c r="L12" s="13" t="s">
        <v>201</v>
      </c>
      <c r="M12" s="40" t="s">
        <v>212</v>
      </c>
    </row>
    <row r="13" spans="1:13" x14ac:dyDescent="0.3">
      <c r="A13" s="36">
        <v>1</v>
      </c>
      <c r="B13" s="36" t="s">
        <v>27</v>
      </c>
      <c r="C13" s="36" t="s">
        <v>28</v>
      </c>
      <c r="D13" s="38">
        <v>0.4</v>
      </c>
      <c r="E13" s="38"/>
      <c r="F13" s="36">
        <v>0</v>
      </c>
      <c r="G13" s="36"/>
      <c r="H13" s="36">
        <v>4</v>
      </c>
      <c r="I13" s="36">
        <v>0</v>
      </c>
      <c r="J13" s="36">
        <v>4</v>
      </c>
      <c r="K13" s="36"/>
      <c r="L13" s="36"/>
      <c r="M13" s="35">
        <v>8.5</v>
      </c>
    </row>
    <row r="14" spans="1:13" x14ac:dyDescent="0.3">
      <c r="A14" s="31">
        <v>2</v>
      </c>
      <c r="B14" s="31" t="s">
        <v>25</v>
      </c>
      <c r="C14" s="31" t="s">
        <v>26</v>
      </c>
      <c r="D14" s="33">
        <v>0.3</v>
      </c>
      <c r="E14" s="33"/>
      <c r="F14" s="31">
        <v>4</v>
      </c>
      <c r="G14" s="31">
        <v>0</v>
      </c>
      <c r="H14" s="31">
        <v>0</v>
      </c>
      <c r="I14" s="31">
        <v>0</v>
      </c>
      <c r="J14" s="31">
        <v>4</v>
      </c>
      <c r="K14" s="31"/>
      <c r="L14" s="31"/>
      <c r="M14" s="19">
        <v>7.5</v>
      </c>
    </row>
    <row r="15" spans="1:13" x14ac:dyDescent="0.3">
      <c r="A15" s="6"/>
      <c r="B15" s="6"/>
      <c r="C15" s="6"/>
      <c r="D15" s="25"/>
      <c r="E15" s="25"/>
      <c r="F15" s="6"/>
      <c r="G15" s="6"/>
      <c r="H15" s="6"/>
      <c r="I15" s="6"/>
      <c r="J15" s="6"/>
      <c r="K15" s="6"/>
      <c r="L15" s="6"/>
      <c r="M15" s="6"/>
    </row>
    <row r="16" spans="1:13" x14ac:dyDescent="0.3">
      <c r="A16" s="2">
        <v>3</v>
      </c>
      <c r="B16" s="2" t="s">
        <v>19</v>
      </c>
      <c r="C16" s="2" t="s">
        <v>20</v>
      </c>
      <c r="D16" s="3">
        <v>0.3</v>
      </c>
      <c r="E16" s="3"/>
      <c r="F16" s="2">
        <v>0</v>
      </c>
      <c r="G16" s="2">
        <v>0</v>
      </c>
      <c r="H16" s="2">
        <v>4</v>
      </c>
      <c r="I16" s="2">
        <v>0</v>
      </c>
      <c r="J16" s="2">
        <v>4</v>
      </c>
      <c r="K16" s="2"/>
      <c r="L16" s="2"/>
      <c r="M16" s="28">
        <v>7</v>
      </c>
    </row>
    <row r="17" spans="1:13" x14ac:dyDescent="0.3">
      <c r="A17" s="2">
        <v>4</v>
      </c>
      <c r="B17" s="2" t="s">
        <v>22</v>
      </c>
      <c r="C17" s="2" t="s">
        <v>23</v>
      </c>
      <c r="D17" s="3">
        <v>0.3</v>
      </c>
      <c r="E17" s="3"/>
      <c r="F17" s="2">
        <v>4</v>
      </c>
      <c r="G17" s="2">
        <v>0</v>
      </c>
      <c r="H17" s="2">
        <v>4</v>
      </c>
      <c r="I17" s="2">
        <v>0</v>
      </c>
      <c r="J17" s="2">
        <v>8</v>
      </c>
      <c r="K17" s="2"/>
      <c r="L17" s="2"/>
      <c r="M17" s="28"/>
    </row>
    <row r="18" spans="1:13" x14ac:dyDescent="0.3">
      <c r="A18" s="2" t="s">
        <v>89</v>
      </c>
      <c r="B18" s="2" t="s">
        <v>17</v>
      </c>
      <c r="C18" s="2" t="s">
        <v>18</v>
      </c>
      <c r="D18" s="3">
        <v>0.3</v>
      </c>
      <c r="E18" s="3"/>
      <c r="F18" s="2" t="s">
        <v>203</v>
      </c>
      <c r="G18" s="2"/>
      <c r="H18" s="2">
        <v>4</v>
      </c>
      <c r="I18" s="2">
        <v>0</v>
      </c>
      <c r="J18" s="2"/>
      <c r="K18" s="2"/>
      <c r="L18" s="2"/>
      <c r="M18" s="28"/>
    </row>
    <row r="19" spans="1:13" x14ac:dyDescent="0.3">
      <c r="A19" s="21"/>
      <c r="B19" s="21" t="s">
        <v>14</v>
      </c>
      <c r="C19" s="21" t="s">
        <v>15</v>
      </c>
      <c r="D19" s="22">
        <v>0.3</v>
      </c>
      <c r="E19" s="22"/>
      <c r="F19" s="21" t="s">
        <v>203</v>
      </c>
      <c r="G19" s="21"/>
      <c r="H19" s="21" t="s">
        <v>213</v>
      </c>
      <c r="I19" s="21"/>
      <c r="J19" s="21"/>
      <c r="K19" s="21"/>
      <c r="L19" s="21"/>
      <c r="M19" s="8"/>
    </row>
    <row r="20" spans="1:13" x14ac:dyDescent="0.3">
      <c r="A20" s="6"/>
      <c r="B20" s="6"/>
      <c r="C20" s="6"/>
      <c r="D20" s="25"/>
      <c r="E20" s="25"/>
      <c r="F20" s="6"/>
      <c r="G20" s="6"/>
      <c r="H20" s="6"/>
      <c r="I20" s="6"/>
      <c r="J20" s="6"/>
      <c r="K20" s="6"/>
      <c r="L20" s="6"/>
      <c r="M20" s="6"/>
    </row>
    <row r="21" spans="1:13" x14ac:dyDescent="0.3">
      <c r="A21" s="6" t="s">
        <v>214</v>
      </c>
      <c r="B21" s="6"/>
      <c r="C21" s="6"/>
      <c r="D21" s="25"/>
      <c r="E21" s="25"/>
      <c r="F21" s="6"/>
      <c r="G21" s="6"/>
      <c r="H21" s="6"/>
      <c r="I21" s="6"/>
      <c r="J21" s="6"/>
      <c r="K21" s="6"/>
      <c r="L21" s="6"/>
      <c r="M21" s="6"/>
    </row>
    <row r="22" spans="1:13" x14ac:dyDescent="0.3">
      <c r="A22" s="6"/>
      <c r="B22" s="6"/>
      <c r="C22" s="6"/>
      <c r="D22" s="25"/>
      <c r="E22" s="25"/>
      <c r="F22" s="6"/>
      <c r="G22" s="6"/>
      <c r="H22" s="6"/>
      <c r="I22" s="6"/>
      <c r="J22" s="6"/>
      <c r="K22" s="6"/>
      <c r="L22" s="6"/>
      <c r="M22" s="6"/>
    </row>
    <row r="23" spans="1:13" x14ac:dyDescent="0.3">
      <c r="A23" s="13" t="s">
        <v>138</v>
      </c>
      <c r="B23" s="13" t="s">
        <v>9</v>
      </c>
      <c r="C23" s="13" t="s">
        <v>137</v>
      </c>
      <c r="D23" s="14" t="s">
        <v>11</v>
      </c>
      <c r="E23" s="14" t="s">
        <v>13</v>
      </c>
      <c r="F23" s="13" t="s">
        <v>196</v>
      </c>
      <c r="G23" s="13" t="s">
        <v>197</v>
      </c>
      <c r="H23" s="13" t="s">
        <v>198</v>
      </c>
      <c r="I23" s="13" t="s">
        <v>199</v>
      </c>
      <c r="J23" s="13" t="s">
        <v>200</v>
      </c>
      <c r="K23" s="13"/>
      <c r="L23" s="13" t="s">
        <v>201</v>
      </c>
      <c r="M23" s="40" t="s">
        <v>202</v>
      </c>
    </row>
    <row r="24" spans="1:13" x14ac:dyDescent="0.3">
      <c r="A24" s="36">
        <v>1</v>
      </c>
      <c r="B24" s="36" t="s">
        <v>3</v>
      </c>
      <c r="C24" s="36" t="s">
        <v>61</v>
      </c>
      <c r="D24" s="38">
        <v>1.1000000000000001</v>
      </c>
      <c r="E24" s="38"/>
      <c r="F24" s="36">
        <v>0</v>
      </c>
      <c r="G24" s="36">
        <v>69.47</v>
      </c>
      <c r="H24" s="36">
        <v>0</v>
      </c>
      <c r="I24" s="36">
        <v>70.42</v>
      </c>
      <c r="J24" s="36">
        <v>0</v>
      </c>
      <c r="K24" s="36"/>
      <c r="L24" s="36">
        <v>0</v>
      </c>
      <c r="M24" s="35">
        <v>38.68</v>
      </c>
    </row>
    <row r="25" spans="1:13" x14ac:dyDescent="0.3">
      <c r="A25" s="36">
        <v>2</v>
      </c>
      <c r="B25" s="36" t="s">
        <v>47</v>
      </c>
      <c r="C25" s="36" t="s">
        <v>48</v>
      </c>
      <c r="D25" s="38">
        <v>0.6</v>
      </c>
      <c r="E25" s="38"/>
      <c r="F25" s="36">
        <v>0</v>
      </c>
      <c r="G25" s="36">
        <v>76.37</v>
      </c>
      <c r="H25" s="36">
        <v>0</v>
      </c>
      <c r="I25" s="36">
        <v>71.28</v>
      </c>
      <c r="J25" s="36">
        <v>0</v>
      </c>
      <c r="K25" s="36"/>
      <c r="L25" s="36">
        <v>0</v>
      </c>
      <c r="M25" s="35">
        <v>46.12</v>
      </c>
    </row>
    <row r="26" spans="1:13" x14ac:dyDescent="0.3">
      <c r="A26" s="31">
        <v>3</v>
      </c>
      <c r="B26" s="31" t="s">
        <v>41</v>
      </c>
      <c r="C26" s="31" t="s">
        <v>42</v>
      </c>
      <c r="D26" s="33">
        <v>0.5</v>
      </c>
      <c r="E26" s="33"/>
      <c r="F26" s="31">
        <v>0</v>
      </c>
      <c r="G26" s="31">
        <v>76.86</v>
      </c>
      <c r="H26" s="31">
        <v>0</v>
      </c>
      <c r="I26" s="31">
        <v>76.819999999999993</v>
      </c>
      <c r="J26" s="31">
        <v>0</v>
      </c>
      <c r="K26" s="31"/>
      <c r="L26" s="31">
        <v>4</v>
      </c>
      <c r="M26" s="19">
        <v>56.83</v>
      </c>
    </row>
    <row r="28" spans="1:13" x14ac:dyDescent="0.3">
      <c r="A28" s="2">
        <v>4</v>
      </c>
      <c r="B28" s="2" t="s">
        <v>45</v>
      </c>
      <c r="C28" s="2" t="s">
        <v>46</v>
      </c>
      <c r="D28" s="3">
        <v>0.6</v>
      </c>
      <c r="E28" s="3"/>
      <c r="F28" s="2">
        <v>0</v>
      </c>
      <c r="G28" s="2">
        <v>79.34</v>
      </c>
      <c r="H28" s="2">
        <v>0</v>
      </c>
      <c r="I28" s="2">
        <v>76.13</v>
      </c>
      <c r="J28" s="2">
        <v>0</v>
      </c>
      <c r="K28" s="2"/>
      <c r="L28" s="2">
        <v>4</v>
      </c>
      <c r="M28" s="28">
        <v>57.89</v>
      </c>
    </row>
    <row r="29" spans="1:13" x14ac:dyDescent="0.3">
      <c r="A29" s="2">
        <v>5</v>
      </c>
      <c r="B29" s="2" t="s">
        <v>49</v>
      </c>
      <c r="C29" s="2" t="s">
        <v>50</v>
      </c>
      <c r="D29" s="3">
        <v>0.7</v>
      </c>
      <c r="E29" s="3"/>
      <c r="F29" s="2">
        <v>0</v>
      </c>
      <c r="G29" s="2">
        <v>81.93</v>
      </c>
      <c r="H29" s="2">
        <v>4</v>
      </c>
      <c r="I29" s="2">
        <v>76.17</v>
      </c>
      <c r="J29" s="2">
        <v>4</v>
      </c>
      <c r="K29" s="2"/>
      <c r="L29" s="2"/>
      <c r="M29" s="28"/>
    </row>
    <row r="30" spans="1:13" x14ac:dyDescent="0.3">
      <c r="A30" s="2">
        <v>6</v>
      </c>
      <c r="B30" s="2" t="s">
        <v>55</v>
      </c>
      <c r="C30" s="2" t="s">
        <v>56</v>
      </c>
      <c r="D30" s="3">
        <v>0.8</v>
      </c>
      <c r="E30" s="3"/>
      <c r="F30" s="2">
        <v>4</v>
      </c>
      <c r="G30" s="2">
        <v>70.849999999999994</v>
      </c>
      <c r="H30" s="2">
        <v>4</v>
      </c>
      <c r="I30" s="2">
        <v>69.930000000000007</v>
      </c>
      <c r="J30" s="2">
        <v>8</v>
      </c>
      <c r="K30" s="2"/>
      <c r="L30" s="2"/>
      <c r="M30" s="28"/>
    </row>
    <row r="31" spans="1:13" x14ac:dyDescent="0.3">
      <c r="A31" s="2">
        <v>7</v>
      </c>
      <c r="B31" s="2" t="s">
        <v>51</v>
      </c>
      <c r="C31" s="2" t="s">
        <v>52</v>
      </c>
      <c r="D31" s="3">
        <v>0.7</v>
      </c>
      <c r="E31" s="3"/>
      <c r="F31" s="2">
        <v>4</v>
      </c>
      <c r="G31" s="2">
        <v>68.69</v>
      </c>
      <c r="H31" s="2">
        <v>8</v>
      </c>
      <c r="I31" s="2">
        <v>62.64</v>
      </c>
      <c r="J31" s="2">
        <v>12</v>
      </c>
      <c r="K31" s="2"/>
      <c r="L31" s="2"/>
      <c r="M31" s="28"/>
    </row>
    <row r="32" spans="1:13" x14ac:dyDescent="0.3">
      <c r="A32" s="2"/>
      <c r="B32" s="2" t="s">
        <v>53</v>
      </c>
      <c r="C32" s="2" t="s">
        <v>54</v>
      </c>
      <c r="D32" s="3">
        <v>0.8</v>
      </c>
      <c r="E32" s="3"/>
      <c r="F32" s="2">
        <v>4</v>
      </c>
      <c r="G32" s="2">
        <v>71.819999999999993</v>
      </c>
      <c r="H32" s="2">
        <v>8</v>
      </c>
      <c r="I32" s="2">
        <v>7095</v>
      </c>
      <c r="J32" s="2">
        <v>12</v>
      </c>
      <c r="K32" s="2"/>
      <c r="L32" s="2"/>
      <c r="M32" s="28"/>
    </row>
    <row r="33" spans="1:13" x14ac:dyDescent="0.3">
      <c r="A33" s="2">
        <v>9</v>
      </c>
      <c r="B33" s="2" t="s">
        <v>57</v>
      </c>
      <c r="C33" s="2" t="s">
        <v>58</v>
      </c>
      <c r="D33" s="3">
        <v>0.8</v>
      </c>
      <c r="E33" s="3"/>
      <c r="F33" s="2">
        <v>8</v>
      </c>
      <c r="G33" s="2">
        <v>72.73</v>
      </c>
      <c r="H33" s="2">
        <v>8</v>
      </c>
      <c r="I33" s="2">
        <v>69.739999999999995</v>
      </c>
      <c r="J33" s="2">
        <v>16</v>
      </c>
      <c r="K33" s="2"/>
      <c r="L33" s="2"/>
      <c r="M33" s="28"/>
    </row>
    <row r="34" spans="1:13" x14ac:dyDescent="0.3">
      <c r="A34" s="2" t="s">
        <v>89</v>
      </c>
      <c r="B34" s="2" t="s">
        <v>59</v>
      </c>
      <c r="C34" s="2" t="s">
        <v>60</v>
      </c>
      <c r="D34" s="3">
        <v>0.8</v>
      </c>
      <c r="E34" s="3"/>
      <c r="F34" s="2">
        <v>0</v>
      </c>
      <c r="G34" s="2">
        <v>65.86</v>
      </c>
      <c r="H34" s="2" t="s">
        <v>203</v>
      </c>
      <c r="I34" s="2"/>
      <c r="J34" s="2"/>
      <c r="K34" s="2"/>
      <c r="L34" s="2"/>
      <c r="M34" s="28"/>
    </row>
    <row r="35" spans="1:13" x14ac:dyDescent="0.3">
      <c r="A35" s="2">
        <v>11</v>
      </c>
      <c r="B35" s="2" t="s">
        <v>43</v>
      </c>
      <c r="C35" s="2" t="s">
        <v>44</v>
      </c>
      <c r="D35" s="3">
        <v>0.6</v>
      </c>
      <c r="E35" s="3"/>
      <c r="F35" s="2" t="s">
        <v>203</v>
      </c>
      <c r="G35" s="2"/>
      <c r="H35" s="2">
        <v>12</v>
      </c>
      <c r="I35" s="2">
        <v>109.23</v>
      </c>
      <c r="J35" s="2"/>
      <c r="K35" s="2"/>
      <c r="L35" s="2"/>
      <c r="M35" s="28"/>
    </row>
    <row r="36" spans="1:13" x14ac:dyDescent="0.3">
      <c r="A36" s="2" t="s">
        <v>89</v>
      </c>
      <c r="B36" s="2" t="s">
        <v>215</v>
      </c>
      <c r="C36" s="2" t="s">
        <v>216</v>
      </c>
      <c r="D36" s="3">
        <v>0.5</v>
      </c>
      <c r="E36" s="3"/>
      <c r="F36" s="2" t="s">
        <v>80</v>
      </c>
      <c r="G36" s="2"/>
      <c r="H36" s="2"/>
      <c r="I36" s="2"/>
      <c r="J36" s="2"/>
      <c r="K36" s="2"/>
      <c r="L36" s="2"/>
      <c r="M36" s="28"/>
    </row>
    <row r="37" spans="1:13" x14ac:dyDescent="0.3">
      <c r="A37" s="21"/>
      <c r="B37" s="21" t="s">
        <v>217</v>
      </c>
      <c r="C37" s="21" t="s">
        <v>218</v>
      </c>
      <c r="D37" s="22">
        <v>0.9</v>
      </c>
      <c r="E37" s="22"/>
      <c r="F37" s="21"/>
      <c r="G37" s="21"/>
      <c r="H37" s="21"/>
      <c r="I37" s="21"/>
      <c r="J37" s="21"/>
      <c r="K37" s="21"/>
      <c r="L37" s="21"/>
      <c r="M37" s="8"/>
    </row>
    <row r="38" spans="1:13" x14ac:dyDescent="0.3">
      <c r="A38" s="6"/>
      <c r="B38" s="6"/>
      <c r="C38" s="6"/>
      <c r="D38" s="25"/>
      <c r="E38" s="25"/>
      <c r="F38" s="6"/>
      <c r="G38" s="6"/>
      <c r="H38" s="6"/>
      <c r="I38" s="6"/>
      <c r="J38" s="6"/>
      <c r="K38" s="6"/>
      <c r="L38" s="6"/>
      <c r="M38" s="6"/>
    </row>
    <row r="39" spans="1:13" x14ac:dyDescent="0.3">
      <c r="A39" s="42" t="s">
        <v>219</v>
      </c>
      <c r="B39" s="6"/>
      <c r="C39" s="6"/>
      <c r="D39" s="25"/>
      <c r="E39" s="25"/>
      <c r="F39" s="6"/>
      <c r="G39" s="6"/>
      <c r="H39" s="6"/>
      <c r="I39" s="6"/>
      <c r="J39" s="6"/>
      <c r="K39" s="6"/>
      <c r="L39" s="6"/>
      <c r="M39" s="6"/>
    </row>
    <row r="40" spans="1:13" x14ac:dyDescent="0.3">
      <c r="A40" s="6"/>
      <c r="B40" s="6"/>
      <c r="C40" s="6"/>
      <c r="D40" s="25"/>
      <c r="E40" s="25"/>
      <c r="F40" s="6"/>
      <c r="G40" s="6"/>
      <c r="H40" s="6"/>
      <c r="I40" s="6"/>
      <c r="J40" s="6"/>
      <c r="K40" s="6"/>
      <c r="L40" s="6"/>
      <c r="M40" s="6"/>
    </row>
    <row r="41" spans="1:13" x14ac:dyDescent="0.3">
      <c r="A41" s="6"/>
      <c r="B41" s="6"/>
      <c r="C41" s="6"/>
      <c r="D41" s="25"/>
      <c r="E41" s="25"/>
      <c r="F41" s="6"/>
      <c r="G41" s="6"/>
      <c r="H41" s="6"/>
      <c r="I41" s="6"/>
      <c r="J41" s="6"/>
      <c r="K41" s="6"/>
      <c r="L41" s="6"/>
      <c r="M41" s="6"/>
    </row>
  </sheetData>
  <pageMargins left="0.7" right="0.7" top="0.75" bottom="0.75" header="0.3" footer="0.3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3"/>
  <sheetViews>
    <sheetView topLeftCell="A18" workbookViewId="0">
      <selection activeCell="B29" sqref="B29"/>
    </sheetView>
  </sheetViews>
  <sheetFormatPr defaultColWidth="9.109375" defaultRowHeight="13.8" x14ac:dyDescent="0.25"/>
  <cols>
    <col min="1" max="1" width="9.33203125" style="6" customWidth="1"/>
    <col min="2" max="4" width="30.6640625" style="6" customWidth="1"/>
    <col min="5" max="5" width="9.33203125" style="25" customWidth="1"/>
    <col min="6" max="6" width="9.33203125" style="26" customWidth="1"/>
    <col min="7" max="7" width="7.6640625" style="25" customWidth="1"/>
    <col min="8" max="9" width="9.33203125" style="6" customWidth="1"/>
    <col min="10" max="10" width="4.6640625" style="25" customWidth="1"/>
    <col min="11" max="13" width="9.33203125" style="6" customWidth="1"/>
    <col min="14" max="16384" width="9.109375" style="6"/>
  </cols>
  <sheetData>
    <row r="1" spans="1:13" x14ac:dyDescent="0.25">
      <c r="A1" s="30" t="s">
        <v>144</v>
      </c>
    </row>
    <row r="3" spans="1:13" x14ac:dyDescent="0.25">
      <c r="A3" s="42" t="s">
        <v>143</v>
      </c>
    </row>
    <row r="4" spans="1:13" x14ac:dyDescent="0.25">
      <c r="A4" s="42" t="s">
        <v>142</v>
      </c>
    </row>
    <row r="7" spans="1:13" x14ac:dyDescent="0.25">
      <c r="A7" s="6" t="s">
        <v>141</v>
      </c>
    </row>
    <row r="9" spans="1:13" x14ac:dyDescent="0.25">
      <c r="A9" s="13" t="s">
        <v>138</v>
      </c>
      <c r="B9" s="13" t="s">
        <v>9</v>
      </c>
      <c r="C9" s="13" t="s">
        <v>137</v>
      </c>
      <c r="D9" s="13" t="s">
        <v>136</v>
      </c>
      <c r="E9" s="14" t="s">
        <v>11</v>
      </c>
      <c r="F9" s="15" t="s">
        <v>12</v>
      </c>
      <c r="G9" s="14" t="s">
        <v>13</v>
      </c>
      <c r="H9" s="13" t="s">
        <v>135</v>
      </c>
      <c r="I9" s="13" t="s">
        <v>21</v>
      </c>
      <c r="J9" s="14" t="s">
        <v>134</v>
      </c>
      <c r="K9" s="13" t="s">
        <v>133</v>
      </c>
      <c r="L9" s="13" t="s">
        <v>132</v>
      </c>
      <c r="M9" s="40" t="s">
        <v>131</v>
      </c>
    </row>
    <row r="10" spans="1:13" s="30" customFormat="1" x14ac:dyDescent="0.25">
      <c r="A10" s="36">
        <v>1</v>
      </c>
      <c r="B10" s="36" t="s">
        <v>14</v>
      </c>
      <c r="C10" s="36" t="s">
        <v>15</v>
      </c>
      <c r="D10" s="36" t="s">
        <v>92</v>
      </c>
      <c r="E10" s="38" t="s">
        <v>31</v>
      </c>
      <c r="F10" s="39" t="s">
        <v>16</v>
      </c>
      <c r="G10" s="38" t="s">
        <v>140</v>
      </c>
      <c r="H10" s="36">
        <v>98.076999999999998</v>
      </c>
      <c r="I10" s="36">
        <v>102</v>
      </c>
      <c r="J10" s="37" t="s">
        <v>129</v>
      </c>
      <c r="K10" s="36"/>
      <c r="L10" s="36"/>
      <c r="M10" s="35"/>
    </row>
    <row r="11" spans="1:13" s="30" customFormat="1" x14ac:dyDescent="0.25">
      <c r="A11" s="31">
        <v>2</v>
      </c>
      <c r="B11" s="31" t="s">
        <v>17</v>
      </c>
      <c r="C11" s="31" t="s">
        <v>18</v>
      </c>
      <c r="D11" s="31"/>
      <c r="E11" s="33" t="s">
        <v>31</v>
      </c>
      <c r="F11" s="34" t="s">
        <v>16</v>
      </c>
      <c r="G11" s="33" t="s">
        <v>40</v>
      </c>
      <c r="H11" s="31">
        <v>93.332999999999998</v>
      </c>
      <c r="I11" s="31">
        <v>112</v>
      </c>
      <c r="J11" s="32" t="s">
        <v>127</v>
      </c>
      <c r="K11" s="31"/>
      <c r="L11" s="31"/>
      <c r="M11" s="19"/>
    </row>
    <row r="13" spans="1:13" x14ac:dyDescent="0.25">
      <c r="A13" s="2">
        <v>3</v>
      </c>
      <c r="B13" s="2" t="s">
        <v>36</v>
      </c>
      <c r="C13" s="2" t="s">
        <v>15</v>
      </c>
      <c r="D13" s="2"/>
      <c r="E13" s="3" t="s">
        <v>31</v>
      </c>
      <c r="F13" s="4" t="s">
        <v>16</v>
      </c>
      <c r="G13" s="3" t="s">
        <v>37</v>
      </c>
      <c r="H13" s="2">
        <v>93.102999999999994</v>
      </c>
      <c r="I13" s="2">
        <v>108</v>
      </c>
      <c r="J13" s="29" t="s">
        <v>125</v>
      </c>
      <c r="K13" s="2"/>
      <c r="L13" s="2"/>
      <c r="M13" s="28"/>
    </row>
    <row r="14" spans="1:13" x14ac:dyDescent="0.25">
      <c r="A14" s="2">
        <v>4</v>
      </c>
      <c r="B14" s="2" t="s">
        <v>34</v>
      </c>
      <c r="C14" s="2" t="s">
        <v>35</v>
      </c>
      <c r="D14" s="2"/>
      <c r="E14" s="3" t="s">
        <v>31</v>
      </c>
      <c r="F14" s="4" t="s">
        <v>16</v>
      </c>
      <c r="G14" s="3" t="s">
        <v>33</v>
      </c>
      <c r="H14" s="2">
        <v>89.582999999999998</v>
      </c>
      <c r="I14" s="2">
        <v>86</v>
      </c>
      <c r="J14" s="29" t="s">
        <v>124</v>
      </c>
      <c r="K14" s="2"/>
      <c r="L14" s="2"/>
      <c r="M14" s="28"/>
    </row>
    <row r="15" spans="1:13" x14ac:dyDescent="0.25">
      <c r="A15" s="2">
        <v>5</v>
      </c>
      <c r="B15" s="2" t="s">
        <v>38</v>
      </c>
      <c r="C15" s="2" t="s">
        <v>39</v>
      </c>
      <c r="D15" s="2"/>
      <c r="E15" s="3" t="s">
        <v>31</v>
      </c>
      <c r="F15" s="4" t="s">
        <v>16</v>
      </c>
      <c r="G15" s="3" t="s">
        <v>37</v>
      </c>
      <c r="H15" s="2">
        <v>86.206999999999994</v>
      </c>
      <c r="I15" s="2">
        <v>100</v>
      </c>
      <c r="J15" s="29" t="s">
        <v>123</v>
      </c>
      <c r="K15" s="2"/>
      <c r="L15" s="2"/>
      <c r="M15" s="28"/>
    </row>
    <row r="16" spans="1:13" x14ac:dyDescent="0.25">
      <c r="A16" s="21">
        <v>6</v>
      </c>
      <c r="B16" s="21" t="s">
        <v>29</v>
      </c>
      <c r="C16" s="21" t="s">
        <v>30</v>
      </c>
      <c r="D16" s="21" t="s">
        <v>92</v>
      </c>
      <c r="E16" s="22" t="s">
        <v>31</v>
      </c>
      <c r="F16" s="23" t="s">
        <v>32</v>
      </c>
      <c r="G16" s="22" t="s">
        <v>33</v>
      </c>
      <c r="H16" s="21">
        <v>85.417000000000002</v>
      </c>
      <c r="I16" s="21">
        <v>82</v>
      </c>
      <c r="J16" s="41" t="s">
        <v>121</v>
      </c>
      <c r="K16" s="21"/>
      <c r="L16" s="21"/>
      <c r="M16" s="8"/>
    </row>
    <row r="18" spans="1:13" x14ac:dyDescent="0.25">
      <c r="A18" s="6" t="s">
        <v>139</v>
      </c>
    </row>
    <row r="20" spans="1:13" x14ac:dyDescent="0.25">
      <c r="A20" s="13" t="s">
        <v>138</v>
      </c>
      <c r="B20" s="13" t="s">
        <v>9</v>
      </c>
      <c r="C20" s="13" t="s">
        <v>137</v>
      </c>
      <c r="D20" s="13" t="s">
        <v>136</v>
      </c>
      <c r="E20" s="14" t="s">
        <v>11</v>
      </c>
      <c r="F20" s="15" t="s">
        <v>12</v>
      </c>
      <c r="G20" s="14" t="s">
        <v>13</v>
      </c>
      <c r="H20" s="13" t="s">
        <v>135</v>
      </c>
      <c r="I20" s="13" t="s">
        <v>21</v>
      </c>
      <c r="J20" s="14" t="s">
        <v>134</v>
      </c>
      <c r="K20" s="13" t="s">
        <v>133</v>
      </c>
      <c r="L20" s="13" t="s">
        <v>132</v>
      </c>
      <c r="M20" s="40" t="s">
        <v>131</v>
      </c>
    </row>
    <row r="21" spans="1:13" s="30" customFormat="1" x14ac:dyDescent="0.25">
      <c r="A21" s="36">
        <v>1</v>
      </c>
      <c r="B21" s="36" t="s">
        <v>51</v>
      </c>
      <c r="C21" s="36" t="s">
        <v>52</v>
      </c>
      <c r="D21" s="36" t="s">
        <v>130</v>
      </c>
      <c r="E21" s="38" t="s">
        <v>16</v>
      </c>
      <c r="F21" s="39" t="s">
        <v>24</v>
      </c>
      <c r="G21" s="38">
        <v>20</v>
      </c>
      <c r="H21" s="36">
        <v>75.5</v>
      </c>
      <c r="I21" s="36">
        <v>226.5</v>
      </c>
      <c r="J21" s="37" t="s">
        <v>129</v>
      </c>
      <c r="K21" s="36">
        <v>80</v>
      </c>
      <c r="L21" s="36">
        <v>80</v>
      </c>
      <c r="M21" s="35"/>
    </row>
    <row r="22" spans="1:13" s="30" customFormat="1" x14ac:dyDescent="0.25">
      <c r="A22" s="36">
        <v>2</v>
      </c>
      <c r="B22" s="36" t="s">
        <v>128</v>
      </c>
      <c r="C22" s="36" t="s">
        <v>28</v>
      </c>
      <c r="D22" s="36" t="s">
        <v>122</v>
      </c>
      <c r="E22" s="38" t="s">
        <v>16</v>
      </c>
      <c r="F22" s="39" t="s">
        <v>21</v>
      </c>
      <c r="G22" s="38">
        <v>20</v>
      </c>
      <c r="H22" s="36">
        <v>74.5</v>
      </c>
      <c r="I22" s="36">
        <v>223.5</v>
      </c>
      <c r="J22" s="37" t="s">
        <v>127</v>
      </c>
      <c r="K22" s="36">
        <v>70</v>
      </c>
      <c r="L22" s="36">
        <v>75</v>
      </c>
      <c r="M22" s="35"/>
    </row>
    <row r="23" spans="1:13" s="30" customFormat="1" x14ac:dyDescent="0.25">
      <c r="A23" s="36">
        <v>3</v>
      </c>
      <c r="B23" s="36" t="s">
        <v>47</v>
      </c>
      <c r="C23" s="36" t="s">
        <v>48</v>
      </c>
      <c r="D23" s="36" t="s">
        <v>126</v>
      </c>
      <c r="E23" s="38" t="s">
        <v>16</v>
      </c>
      <c r="F23" s="39" t="s">
        <v>21</v>
      </c>
      <c r="G23" s="38">
        <v>20</v>
      </c>
      <c r="H23" s="36">
        <v>70.332999999999998</v>
      </c>
      <c r="I23" s="36">
        <v>211</v>
      </c>
      <c r="J23" s="37" t="s">
        <v>125</v>
      </c>
      <c r="K23" s="36">
        <v>75</v>
      </c>
      <c r="L23" s="36">
        <v>70</v>
      </c>
      <c r="M23" s="35"/>
    </row>
    <row r="24" spans="1:13" s="30" customFormat="1" x14ac:dyDescent="0.25">
      <c r="A24" s="36">
        <v>4</v>
      </c>
      <c r="B24" s="36" t="s">
        <v>22</v>
      </c>
      <c r="C24" s="36" t="s">
        <v>23</v>
      </c>
      <c r="D24" s="36" t="s">
        <v>85</v>
      </c>
      <c r="E24" s="38" t="s">
        <v>16</v>
      </c>
      <c r="F24" s="39" t="s">
        <v>24</v>
      </c>
      <c r="G24" s="38">
        <v>20</v>
      </c>
      <c r="H24" s="36">
        <v>70.167000000000002</v>
      </c>
      <c r="I24" s="36">
        <v>210.5</v>
      </c>
      <c r="J24" s="37" t="s">
        <v>124</v>
      </c>
      <c r="K24" s="36">
        <v>70</v>
      </c>
      <c r="L24" s="36">
        <v>70</v>
      </c>
      <c r="M24" s="35"/>
    </row>
    <row r="25" spans="1:13" s="30" customFormat="1" x14ac:dyDescent="0.25">
      <c r="A25" s="31">
        <v>5</v>
      </c>
      <c r="B25" s="31" t="s">
        <v>53</v>
      </c>
      <c r="C25" s="31" t="s">
        <v>54</v>
      </c>
      <c r="D25" s="31" t="s">
        <v>92</v>
      </c>
      <c r="E25" s="33" t="s">
        <v>16</v>
      </c>
      <c r="F25" s="34" t="s">
        <v>32</v>
      </c>
      <c r="G25" s="33">
        <v>20</v>
      </c>
      <c r="H25" s="31">
        <v>69.667000000000002</v>
      </c>
      <c r="I25" s="31">
        <v>209</v>
      </c>
      <c r="J25" s="32" t="s">
        <v>123</v>
      </c>
      <c r="K25" s="31">
        <v>70</v>
      </c>
      <c r="L25" s="31">
        <v>70</v>
      </c>
      <c r="M25" s="19"/>
    </row>
    <row r="27" spans="1:13" x14ac:dyDescent="0.25">
      <c r="A27" s="2">
        <v>6</v>
      </c>
      <c r="B27" s="2" t="s">
        <v>27</v>
      </c>
      <c r="C27" s="2" t="s">
        <v>28</v>
      </c>
      <c r="D27" s="2" t="s">
        <v>122</v>
      </c>
      <c r="E27" s="3" t="s">
        <v>84</v>
      </c>
      <c r="F27" s="4" t="s">
        <v>21</v>
      </c>
      <c r="G27" s="3">
        <v>24</v>
      </c>
      <c r="H27" s="2">
        <v>69.667000000000002</v>
      </c>
      <c r="I27" s="2">
        <v>209</v>
      </c>
      <c r="J27" s="29" t="s">
        <v>121</v>
      </c>
      <c r="K27" s="2">
        <v>65</v>
      </c>
      <c r="L27" s="2">
        <v>70</v>
      </c>
      <c r="M27" s="28"/>
    </row>
    <row r="28" spans="1:13" x14ac:dyDescent="0.25">
      <c r="A28" s="2">
        <v>7</v>
      </c>
      <c r="B28" s="2" t="s">
        <v>41</v>
      </c>
      <c r="C28" s="2" t="s">
        <v>42</v>
      </c>
      <c r="D28" s="2" t="s">
        <v>92</v>
      </c>
      <c r="E28" s="3" t="s">
        <v>84</v>
      </c>
      <c r="F28" s="4" t="s">
        <v>24</v>
      </c>
      <c r="G28" s="3">
        <v>24</v>
      </c>
      <c r="H28" s="2">
        <v>66.5</v>
      </c>
      <c r="I28" s="2">
        <v>199.5</v>
      </c>
      <c r="J28" s="29" t="s">
        <v>120</v>
      </c>
      <c r="K28" s="2">
        <v>70</v>
      </c>
      <c r="L28" s="2">
        <v>70</v>
      </c>
      <c r="M28" s="28"/>
    </row>
    <row r="29" spans="1:13" x14ac:dyDescent="0.25">
      <c r="A29" s="2">
        <v>8</v>
      </c>
      <c r="B29" s="2" t="s">
        <v>49</v>
      </c>
      <c r="C29" s="2" t="s">
        <v>50</v>
      </c>
      <c r="D29" s="2" t="s">
        <v>92</v>
      </c>
      <c r="E29" s="3" t="s">
        <v>84</v>
      </c>
      <c r="F29" s="4" t="s">
        <v>21</v>
      </c>
      <c r="G29" s="3">
        <v>24</v>
      </c>
      <c r="H29" s="2">
        <v>66.167000000000002</v>
      </c>
      <c r="I29" s="2">
        <v>198.5</v>
      </c>
      <c r="J29" s="29" t="s">
        <v>119</v>
      </c>
      <c r="K29" s="2">
        <v>70</v>
      </c>
      <c r="L29" s="2">
        <v>65</v>
      </c>
      <c r="M29" s="28"/>
    </row>
    <row r="30" spans="1:13" x14ac:dyDescent="0.25">
      <c r="A30" s="2">
        <v>9</v>
      </c>
      <c r="B30" s="2" t="s">
        <v>45</v>
      </c>
      <c r="C30" s="2" t="s">
        <v>46</v>
      </c>
      <c r="D30" s="2" t="s">
        <v>118</v>
      </c>
      <c r="E30" s="3" t="s">
        <v>98</v>
      </c>
      <c r="F30" s="4" t="s">
        <v>32</v>
      </c>
      <c r="G30" s="3">
        <v>28</v>
      </c>
      <c r="H30" s="2">
        <v>65.832999999999998</v>
      </c>
      <c r="I30" s="2">
        <v>197.5</v>
      </c>
      <c r="J30" s="29" t="s">
        <v>117</v>
      </c>
      <c r="K30" s="2">
        <v>70</v>
      </c>
      <c r="L30" s="2">
        <v>65</v>
      </c>
      <c r="M30" s="28"/>
    </row>
    <row r="31" spans="1:13" x14ac:dyDescent="0.25">
      <c r="A31" s="2">
        <v>10</v>
      </c>
      <c r="B31" s="2" t="s">
        <v>116</v>
      </c>
      <c r="C31" s="2" t="s">
        <v>115</v>
      </c>
      <c r="D31" s="2"/>
      <c r="E31" s="3" t="s">
        <v>84</v>
      </c>
      <c r="F31" s="4" t="s">
        <v>16</v>
      </c>
      <c r="G31" s="3">
        <v>24</v>
      </c>
      <c r="H31" s="2">
        <v>64.667000000000002</v>
      </c>
      <c r="I31" s="2">
        <v>194</v>
      </c>
      <c r="J31" s="29" t="s">
        <v>114</v>
      </c>
      <c r="K31" s="2">
        <v>70</v>
      </c>
      <c r="L31" s="2">
        <v>65</v>
      </c>
      <c r="M31" s="28"/>
    </row>
    <row r="32" spans="1:13" x14ac:dyDescent="0.25">
      <c r="A32" s="2">
        <v>11</v>
      </c>
      <c r="B32" s="2" t="s">
        <v>57</v>
      </c>
      <c r="C32" s="2" t="s">
        <v>58</v>
      </c>
      <c r="D32" s="2" t="s">
        <v>113</v>
      </c>
      <c r="E32" s="3" t="s">
        <v>16</v>
      </c>
      <c r="F32" s="4" t="s">
        <v>21</v>
      </c>
      <c r="G32" s="3">
        <v>20</v>
      </c>
      <c r="H32" s="2">
        <v>64.332999999999998</v>
      </c>
      <c r="I32" s="2">
        <v>193</v>
      </c>
      <c r="J32" s="29" t="s">
        <v>112</v>
      </c>
      <c r="K32" s="2">
        <v>55</v>
      </c>
      <c r="L32" s="2">
        <v>60</v>
      </c>
      <c r="M32" s="28"/>
    </row>
    <row r="33" spans="1:13" x14ac:dyDescent="0.25">
      <c r="A33" s="2">
        <v>12</v>
      </c>
      <c r="B33" s="2" t="s">
        <v>25</v>
      </c>
      <c r="C33" s="2" t="s">
        <v>26</v>
      </c>
      <c r="D33" s="2"/>
      <c r="E33" s="3" t="s">
        <v>16</v>
      </c>
      <c r="F33" s="4" t="s">
        <v>24</v>
      </c>
      <c r="G33" s="3">
        <v>20</v>
      </c>
      <c r="H33" s="2">
        <v>63.667000000000002</v>
      </c>
      <c r="I33" s="2">
        <v>191</v>
      </c>
      <c r="J33" s="29" t="s">
        <v>111</v>
      </c>
      <c r="K33" s="2">
        <v>50</v>
      </c>
      <c r="L33" s="2">
        <v>60</v>
      </c>
      <c r="M33" s="28"/>
    </row>
    <row r="34" spans="1:13" x14ac:dyDescent="0.25">
      <c r="A34" s="2">
        <v>13</v>
      </c>
      <c r="B34" s="2" t="s">
        <v>110</v>
      </c>
      <c r="C34" s="2" t="s">
        <v>109</v>
      </c>
      <c r="D34" s="2" t="s">
        <v>108</v>
      </c>
      <c r="E34" s="3" t="s">
        <v>16</v>
      </c>
      <c r="F34" s="4" t="s">
        <v>32</v>
      </c>
      <c r="G34" s="3">
        <v>20</v>
      </c>
      <c r="H34" s="2">
        <v>60.167000000000002</v>
      </c>
      <c r="I34" s="2">
        <v>180.5</v>
      </c>
      <c r="J34" s="29" t="s">
        <v>107</v>
      </c>
      <c r="K34" s="2">
        <v>50</v>
      </c>
      <c r="L34" s="2">
        <v>60</v>
      </c>
      <c r="M34" s="28"/>
    </row>
    <row r="35" spans="1:13" x14ac:dyDescent="0.25">
      <c r="A35" s="2">
        <v>14</v>
      </c>
      <c r="B35" s="2" t="s">
        <v>3</v>
      </c>
      <c r="C35" s="2" t="s">
        <v>61</v>
      </c>
      <c r="D35" s="2" t="s">
        <v>106</v>
      </c>
      <c r="E35" s="3" t="s">
        <v>16</v>
      </c>
      <c r="F35" s="4" t="s">
        <v>24</v>
      </c>
      <c r="G35" s="3">
        <v>20</v>
      </c>
      <c r="H35" s="2">
        <v>59.5</v>
      </c>
      <c r="I35" s="2">
        <v>178.5</v>
      </c>
      <c r="J35" s="29" t="s">
        <v>105</v>
      </c>
      <c r="K35" s="2">
        <v>55</v>
      </c>
      <c r="L35" s="2">
        <v>55</v>
      </c>
      <c r="M35" s="28"/>
    </row>
    <row r="36" spans="1:13" x14ac:dyDescent="0.25">
      <c r="A36" s="2">
        <v>15</v>
      </c>
      <c r="B36" s="2" t="s">
        <v>19</v>
      </c>
      <c r="C36" s="2" t="s">
        <v>20</v>
      </c>
      <c r="D36" s="2" t="s">
        <v>104</v>
      </c>
      <c r="E36" s="3" t="s">
        <v>16</v>
      </c>
      <c r="F36" s="4" t="s">
        <v>21</v>
      </c>
      <c r="G36" s="3">
        <v>20</v>
      </c>
      <c r="H36" s="2">
        <v>58.667000000000002</v>
      </c>
      <c r="I36" s="2">
        <v>176</v>
      </c>
      <c r="J36" s="29" t="s">
        <v>103</v>
      </c>
      <c r="K36" s="2">
        <v>50</v>
      </c>
      <c r="L36" s="2">
        <v>60</v>
      </c>
      <c r="M36" s="28"/>
    </row>
    <row r="37" spans="1:13" x14ac:dyDescent="0.25">
      <c r="A37" s="2">
        <v>16</v>
      </c>
      <c r="B37" s="2" t="s">
        <v>59</v>
      </c>
      <c r="C37" s="2" t="s">
        <v>60</v>
      </c>
      <c r="D37" s="2" t="s">
        <v>102</v>
      </c>
      <c r="E37" s="3" t="s">
        <v>16</v>
      </c>
      <c r="F37" s="4" t="s">
        <v>32</v>
      </c>
      <c r="G37" s="3">
        <v>20</v>
      </c>
      <c r="H37" s="2">
        <v>58.5</v>
      </c>
      <c r="I37" s="2">
        <v>175.5</v>
      </c>
      <c r="J37" s="29" t="s">
        <v>101</v>
      </c>
      <c r="K37" s="2">
        <v>55</v>
      </c>
      <c r="L37" s="2">
        <v>55</v>
      </c>
      <c r="M37" s="28"/>
    </row>
    <row r="38" spans="1:13" x14ac:dyDescent="0.25">
      <c r="A38" s="2">
        <v>17</v>
      </c>
      <c r="B38" s="2" t="s">
        <v>100</v>
      </c>
      <c r="C38" s="2" t="s">
        <v>99</v>
      </c>
      <c r="D38" s="2" t="s">
        <v>92</v>
      </c>
      <c r="E38" s="3" t="s">
        <v>98</v>
      </c>
      <c r="F38" s="4" t="s">
        <v>21</v>
      </c>
      <c r="G38" s="3">
        <v>28</v>
      </c>
      <c r="H38" s="2">
        <v>58.167000000000002</v>
      </c>
      <c r="I38" s="2">
        <v>174.5</v>
      </c>
      <c r="J38" s="29" t="s">
        <v>97</v>
      </c>
      <c r="K38" s="2">
        <v>60</v>
      </c>
      <c r="L38" s="2">
        <v>60</v>
      </c>
      <c r="M38" s="28"/>
    </row>
    <row r="39" spans="1:13" x14ac:dyDescent="0.25">
      <c r="A39" s="2">
        <v>18</v>
      </c>
      <c r="B39" s="2" t="s">
        <v>43</v>
      </c>
      <c r="C39" s="2" t="s">
        <v>44</v>
      </c>
      <c r="D39" s="2" t="s">
        <v>96</v>
      </c>
      <c r="E39" s="3" t="s">
        <v>84</v>
      </c>
      <c r="F39" s="4" t="s">
        <v>21</v>
      </c>
      <c r="G39" s="3">
        <v>24</v>
      </c>
      <c r="H39" s="2">
        <v>57.667000000000002</v>
      </c>
      <c r="I39" s="2">
        <v>173</v>
      </c>
      <c r="J39" s="29" t="s">
        <v>95</v>
      </c>
      <c r="K39" s="2">
        <v>55</v>
      </c>
      <c r="L39" s="2">
        <v>60</v>
      </c>
      <c r="M39" s="28"/>
    </row>
    <row r="40" spans="1:13" x14ac:dyDescent="0.25">
      <c r="A40" s="2">
        <v>19</v>
      </c>
      <c r="B40" s="2" t="s">
        <v>94</v>
      </c>
      <c r="C40" s="2" t="s">
        <v>93</v>
      </c>
      <c r="D40" s="2" t="s">
        <v>92</v>
      </c>
      <c r="E40" s="3" t="s">
        <v>91</v>
      </c>
      <c r="F40" s="4" t="s">
        <v>32</v>
      </c>
      <c r="G40" s="3">
        <v>32</v>
      </c>
      <c r="H40" s="2">
        <v>53.832999999999998</v>
      </c>
      <c r="I40" s="2">
        <v>161.5</v>
      </c>
      <c r="J40" s="29" t="s">
        <v>90</v>
      </c>
      <c r="K40" s="2">
        <v>60</v>
      </c>
      <c r="L40" s="2">
        <v>55</v>
      </c>
      <c r="M40" s="28"/>
    </row>
    <row r="41" spans="1:13" x14ac:dyDescent="0.25">
      <c r="A41" s="2" t="s">
        <v>89</v>
      </c>
      <c r="B41" s="2" t="s">
        <v>88</v>
      </c>
      <c r="C41" s="2" t="s">
        <v>87</v>
      </c>
      <c r="D41" s="2"/>
      <c r="E41" s="3" t="s">
        <v>16</v>
      </c>
      <c r="F41" s="4" t="s">
        <v>32</v>
      </c>
      <c r="G41" s="3">
        <v>20</v>
      </c>
      <c r="H41" s="2" t="s">
        <v>80</v>
      </c>
      <c r="I41" s="2">
        <v>198</v>
      </c>
      <c r="J41" s="3"/>
      <c r="K41" s="2"/>
      <c r="L41" s="2"/>
      <c r="M41" s="28"/>
    </row>
    <row r="42" spans="1:13" x14ac:dyDescent="0.25">
      <c r="A42" s="2"/>
      <c r="B42" s="2" t="s">
        <v>86</v>
      </c>
      <c r="C42" s="2" t="s">
        <v>23</v>
      </c>
      <c r="D42" s="2" t="s">
        <v>85</v>
      </c>
      <c r="E42" s="3" t="s">
        <v>84</v>
      </c>
      <c r="F42" s="4" t="s">
        <v>24</v>
      </c>
      <c r="G42" s="3">
        <v>24</v>
      </c>
      <c r="H42" s="2" t="s">
        <v>80</v>
      </c>
      <c r="I42" s="2">
        <v>194.5</v>
      </c>
      <c r="J42" s="3"/>
      <c r="K42" s="2"/>
      <c r="L42" s="2"/>
      <c r="M42" s="28"/>
    </row>
    <row r="43" spans="1:13" x14ac:dyDescent="0.25">
      <c r="A43" s="21"/>
      <c r="B43" s="21" t="s">
        <v>83</v>
      </c>
      <c r="C43" s="21" t="s">
        <v>56</v>
      </c>
      <c r="D43" s="21" t="s">
        <v>82</v>
      </c>
      <c r="E43" s="22" t="s">
        <v>81</v>
      </c>
      <c r="F43" s="23" t="s">
        <v>21</v>
      </c>
      <c r="G43" s="22">
        <v>64</v>
      </c>
      <c r="H43" s="21" t="s">
        <v>80</v>
      </c>
      <c r="I43" s="27">
        <v>0.56167</v>
      </c>
      <c r="J43" s="22"/>
      <c r="K43" s="21"/>
      <c r="L43" s="21"/>
      <c r="M43" s="8"/>
    </row>
  </sheetData>
  <pageMargins left="0.7" right="0.7" top="0.75" bottom="0.75" header="0.3" footer="0.3"/>
  <pageSetup paperSize="9" scale="73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1"/>
  <sheetViews>
    <sheetView workbookViewId="0">
      <selection activeCell="C12" sqref="C12"/>
    </sheetView>
  </sheetViews>
  <sheetFormatPr defaultRowHeight="14.4" x14ac:dyDescent="0.3"/>
  <cols>
    <col min="2" max="2" width="25.33203125" customWidth="1"/>
    <col min="3" max="3" width="20.21875" customWidth="1"/>
    <col min="5" max="5" width="0" hidden="1" customWidth="1"/>
    <col min="8" max="8" width="6.21875" hidden="1" customWidth="1"/>
    <col min="9" max="9" width="5.5546875" customWidth="1"/>
    <col min="10" max="10" width="5.44140625" customWidth="1"/>
  </cols>
  <sheetData>
    <row r="1" spans="1:10" x14ac:dyDescent="0.3">
      <c r="A1" s="6" t="s">
        <v>148</v>
      </c>
      <c r="B1" s="6"/>
      <c r="C1" s="6"/>
      <c r="D1" s="25"/>
      <c r="E1" s="25"/>
      <c r="F1" s="6"/>
      <c r="G1" s="6"/>
      <c r="H1" s="25"/>
      <c r="I1" s="6"/>
      <c r="J1" s="6"/>
    </row>
    <row r="2" spans="1:10" x14ac:dyDescent="0.3">
      <c r="A2" s="6"/>
      <c r="B2" s="6"/>
      <c r="C2" s="6"/>
      <c r="D2" s="25"/>
      <c r="E2" s="25"/>
      <c r="F2" s="6"/>
      <c r="G2" s="6"/>
      <c r="H2" s="25"/>
      <c r="I2" s="6"/>
      <c r="J2" s="6"/>
    </row>
    <row r="3" spans="1:10" x14ac:dyDescent="0.3">
      <c r="A3" s="13" t="s">
        <v>138</v>
      </c>
      <c r="B3" s="13" t="s">
        <v>9</v>
      </c>
      <c r="C3" s="13" t="s">
        <v>149</v>
      </c>
      <c r="D3" s="14" t="s">
        <v>11</v>
      </c>
      <c r="E3" s="14" t="s">
        <v>13</v>
      </c>
      <c r="F3" s="13" t="s">
        <v>135</v>
      </c>
      <c r="G3" s="13" t="s">
        <v>21</v>
      </c>
      <c r="H3" s="14" t="s">
        <v>134</v>
      </c>
      <c r="I3" s="13" t="s">
        <v>133</v>
      </c>
      <c r="J3" s="13" t="s">
        <v>132</v>
      </c>
    </row>
    <row r="4" spans="1:10" x14ac:dyDescent="0.3">
      <c r="A4" s="36">
        <v>1</v>
      </c>
      <c r="B4" s="36" t="s">
        <v>150</v>
      </c>
      <c r="C4" s="36" t="s">
        <v>151</v>
      </c>
      <c r="D4" s="38" t="s">
        <v>152</v>
      </c>
      <c r="E4" s="38">
        <v>48</v>
      </c>
      <c r="F4" s="36">
        <v>72</v>
      </c>
      <c r="G4" s="36">
        <v>252</v>
      </c>
      <c r="H4" s="37" t="s">
        <v>129</v>
      </c>
      <c r="I4" s="36">
        <v>70</v>
      </c>
      <c r="J4" s="36">
        <v>75</v>
      </c>
    </row>
    <row r="5" spans="1:10" x14ac:dyDescent="0.3">
      <c r="A5" s="36">
        <v>2</v>
      </c>
      <c r="B5" s="36" t="s">
        <v>153</v>
      </c>
      <c r="C5" s="36" t="s">
        <v>154</v>
      </c>
      <c r="D5" s="38" t="s">
        <v>98</v>
      </c>
      <c r="E5" s="38">
        <v>28</v>
      </c>
      <c r="F5" s="36">
        <v>67.5</v>
      </c>
      <c r="G5" s="36">
        <v>202.5</v>
      </c>
      <c r="H5" s="37" t="s">
        <v>127</v>
      </c>
      <c r="I5" s="36">
        <v>65</v>
      </c>
      <c r="J5" s="36">
        <v>70</v>
      </c>
    </row>
    <row r="6" spans="1:10" x14ac:dyDescent="0.3">
      <c r="A6" s="36">
        <v>3</v>
      </c>
      <c r="B6" s="36" t="s">
        <v>74</v>
      </c>
      <c r="C6" s="36" t="s">
        <v>75</v>
      </c>
      <c r="D6" s="38" t="s">
        <v>98</v>
      </c>
      <c r="E6" s="38">
        <v>28</v>
      </c>
      <c r="F6" s="36">
        <v>65.5</v>
      </c>
      <c r="G6" s="36">
        <v>196.5</v>
      </c>
      <c r="H6" s="37" t="s">
        <v>125</v>
      </c>
      <c r="I6" s="36">
        <v>55</v>
      </c>
      <c r="J6" s="36">
        <v>70</v>
      </c>
    </row>
    <row r="7" spans="1:10" x14ac:dyDescent="0.3">
      <c r="A7" s="36">
        <v>4</v>
      </c>
      <c r="B7" s="36" t="s">
        <v>155</v>
      </c>
      <c r="C7" s="36" t="s">
        <v>156</v>
      </c>
      <c r="D7" s="38" t="s">
        <v>157</v>
      </c>
      <c r="E7" s="38">
        <v>44</v>
      </c>
      <c r="F7" s="36">
        <v>65</v>
      </c>
      <c r="G7" s="36">
        <v>227.5</v>
      </c>
      <c r="H7" s="37" t="s">
        <v>124</v>
      </c>
      <c r="I7" s="36">
        <v>65</v>
      </c>
      <c r="J7" s="36">
        <v>70</v>
      </c>
    </row>
    <row r="8" spans="1:10" x14ac:dyDescent="0.3">
      <c r="A8" s="36">
        <v>5</v>
      </c>
      <c r="B8" s="36" t="s">
        <v>158</v>
      </c>
      <c r="C8" s="36" t="s">
        <v>159</v>
      </c>
      <c r="D8" s="38" t="s">
        <v>152</v>
      </c>
      <c r="E8" s="38">
        <v>48</v>
      </c>
      <c r="F8" s="36">
        <v>64.856999999999999</v>
      </c>
      <c r="G8" s="36">
        <v>227</v>
      </c>
      <c r="H8" s="37" t="s">
        <v>123</v>
      </c>
      <c r="I8" s="36">
        <v>60</v>
      </c>
      <c r="J8" s="36">
        <v>70</v>
      </c>
    </row>
    <row r="9" spans="1:10" x14ac:dyDescent="0.3">
      <c r="A9" s="36">
        <v>6</v>
      </c>
      <c r="B9" s="36" t="s">
        <v>160</v>
      </c>
      <c r="C9" s="36" t="s">
        <v>161</v>
      </c>
      <c r="D9" s="38" t="s">
        <v>162</v>
      </c>
      <c r="E9" s="38">
        <v>40</v>
      </c>
      <c r="F9" s="36">
        <v>64.713999999999999</v>
      </c>
      <c r="G9" s="36">
        <v>226.5</v>
      </c>
      <c r="H9" s="37" t="s">
        <v>121</v>
      </c>
      <c r="I9" s="36">
        <v>60</v>
      </c>
      <c r="J9" s="36">
        <v>65</v>
      </c>
    </row>
    <row r="10" spans="1:10" x14ac:dyDescent="0.3">
      <c r="A10" s="36">
        <v>7</v>
      </c>
      <c r="B10" s="36" t="s">
        <v>70</v>
      </c>
      <c r="C10" s="36" t="s">
        <v>71</v>
      </c>
      <c r="D10" s="38" t="s">
        <v>84</v>
      </c>
      <c r="E10" s="38">
        <v>24</v>
      </c>
      <c r="F10" s="36">
        <v>64.5</v>
      </c>
      <c r="G10" s="36">
        <v>193.5</v>
      </c>
      <c r="H10" s="37" t="s">
        <v>120</v>
      </c>
      <c r="I10" s="36">
        <v>55</v>
      </c>
      <c r="J10" s="36">
        <v>70</v>
      </c>
    </row>
    <row r="11" spans="1:10" x14ac:dyDescent="0.3">
      <c r="A11" s="31"/>
      <c r="B11" s="31" t="s">
        <v>163</v>
      </c>
      <c r="C11" s="31" t="s">
        <v>164</v>
      </c>
      <c r="D11" s="33" t="s">
        <v>16</v>
      </c>
      <c r="E11" s="33">
        <v>20</v>
      </c>
      <c r="F11" s="31">
        <v>64.5</v>
      </c>
      <c r="G11" s="31">
        <v>193.5</v>
      </c>
      <c r="H11" s="32" t="s">
        <v>119</v>
      </c>
      <c r="I11" s="31">
        <v>55</v>
      </c>
      <c r="J11" s="31">
        <v>70</v>
      </c>
    </row>
    <row r="12" spans="1:10" x14ac:dyDescent="0.3">
      <c r="A12" s="6"/>
      <c r="B12" s="6"/>
      <c r="C12" s="6"/>
      <c r="D12" s="25"/>
      <c r="E12" s="25"/>
      <c r="F12" s="6"/>
      <c r="G12" s="6"/>
      <c r="H12" s="25"/>
      <c r="I12" s="6"/>
      <c r="J12" s="6"/>
    </row>
    <row r="13" spans="1:10" x14ac:dyDescent="0.3">
      <c r="A13" s="2">
        <v>9</v>
      </c>
      <c r="B13" s="2" t="s">
        <v>66</v>
      </c>
      <c r="C13" s="2" t="s">
        <v>67</v>
      </c>
      <c r="D13" s="3" t="s">
        <v>157</v>
      </c>
      <c r="E13" s="3">
        <v>44</v>
      </c>
      <c r="F13" s="2">
        <v>64.143000000000001</v>
      </c>
      <c r="G13" s="2">
        <v>224.5</v>
      </c>
      <c r="H13" s="29" t="s">
        <v>117</v>
      </c>
      <c r="I13" s="2">
        <v>65</v>
      </c>
      <c r="J13" s="2">
        <v>70</v>
      </c>
    </row>
    <row r="14" spans="1:10" x14ac:dyDescent="0.3">
      <c r="A14" s="2">
        <v>10</v>
      </c>
      <c r="B14" s="2" t="s">
        <v>3</v>
      </c>
      <c r="C14" s="2" t="s">
        <v>4</v>
      </c>
      <c r="D14" s="3" t="s">
        <v>16</v>
      </c>
      <c r="E14" s="3">
        <v>20</v>
      </c>
      <c r="F14" s="2">
        <v>63.5</v>
      </c>
      <c r="G14" s="2">
        <v>190.5</v>
      </c>
      <c r="H14" s="29" t="s">
        <v>114</v>
      </c>
      <c r="I14" s="2">
        <v>55</v>
      </c>
      <c r="J14" s="2">
        <v>70</v>
      </c>
    </row>
    <row r="15" spans="1:10" x14ac:dyDescent="0.3">
      <c r="A15" s="2">
        <v>11</v>
      </c>
      <c r="B15" s="2" t="s">
        <v>165</v>
      </c>
      <c r="C15" s="2" t="s">
        <v>166</v>
      </c>
      <c r="D15" s="3" t="s">
        <v>16</v>
      </c>
      <c r="E15" s="3">
        <v>20</v>
      </c>
      <c r="F15" s="2">
        <v>61.667000000000002</v>
      </c>
      <c r="G15" s="2">
        <v>185</v>
      </c>
      <c r="H15" s="29" t="s">
        <v>112</v>
      </c>
      <c r="I15" s="2">
        <v>55</v>
      </c>
      <c r="J15" s="2">
        <v>70</v>
      </c>
    </row>
    <row r="16" spans="1:10" x14ac:dyDescent="0.3">
      <c r="A16" s="2">
        <v>12</v>
      </c>
      <c r="B16" s="2" t="s">
        <v>62</v>
      </c>
      <c r="C16" s="2" t="s">
        <v>63</v>
      </c>
      <c r="D16" s="3" t="s">
        <v>162</v>
      </c>
      <c r="E16" s="3">
        <v>40</v>
      </c>
      <c r="F16" s="2">
        <v>61.429000000000002</v>
      </c>
      <c r="G16" s="2">
        <v>215</v>
      </c>
      <c r="H16" s="29" t="s">
        <v>111</v>
      </c>
      <c r="I16" s="2">
        <v>60</v>
      </c>
      <c r="J16" s="2">
        <v>70</v>
      </c>
    </row>
    <row r="17" spans="1:10" x14ac:dyDescent="0.3">
      <c r="A17" s="2">
        <v>13</v>
      </c>
      <c r="B17" s="2" t="s">
        <v>167</v>
      </c>
      <c r="C17" s="2" t="s">
        <v>168</v>
      </c>
      <c r="D17" s="3" t="s">
        <v>98</v>
      </c>
      <c r="E17" s="3">
        <v>28</v>
      </c>
      <c r="F17" s="2">
        <v>61.332999999999998</v>
      </c>
      <c r="G17" s="2">
        <v>184</v>
      </c>
      <c r="H17" s="29" t="s">
        <v>107</v>
      </c>
      <c r="I17" s="2">
        <v>55</v>
      </c>
      <c r="J17" s="2">
        <v>65</v>
      </c>
    </row>
    <row r="18" spans="1:10" x14ac:dyDescent="0.3">
      <c r="A18" s="2">
        <v>14</v>
      </c>
      <c r="B18" s="2" t="s">
        <v>169</v>
      </c>
      <c r="C18" s="2" t="s">
        <v>170</v>
      </c>
      <c r="D18" s="3" t="s">
        <v>84</v>
      </c>
      <c r="E18" s="3">
        <v>24</v>
      </c>
      <c r="F18" s="2">
        <v>61.332999999999998</v>
      </c>
      <c r="G18" s="2">
        <v>184</v>
      </c>
      <c r="H18" s="29" t="s">
        <v>105</v>
      </c>
      <c r="I18" s="2">
        <v>50</v>
      </c>
      <c r="J18" s="2">
        <v>65</v>
      </c>
    </row>
    <row r="19" spans="1:10" x14ac:dyDescent="0.3">
      <c r="A19" s="2">
        <v>15</v>
      </c>
      <c r="B19" s="2" t="s">
        <v>171</v>
      </c>
      <c r="C19" s="2" t="s">
        <v>93</v>
      </c>
      <c r="D19" s="3" t="s">
        <v>16</v>
      </c>
      <c r="E19" s="3">
        <v>20</v>
      </c>
      <c r="F19" s="2">
        <v>60.832999999999998</v>
      </c>
      <c r="G19" s="2">
        <v>182.5</v>
      </c>
      <c r="H19" s="29" t="s">
        <v>103</v>
      </c>
      <c r="I19" s="2">
        <v>55</v>
      </c>
      <c r="J19" s="2">
        <v>65</v>
      </c>
    </row>
    <row r="20" spans="1:10" x14ac:dyDescent="0.3">
      <c r="A20" s="2">
        <v>16</v>
      </c>
      <c r="B20" s="2" t="s">
        <v>172</v>
      </c>
      <c r="C20" s="2" t="s">
        <v>173</v>
      </c>
      <c r="D20" s="3" t="s">
        <v>98</v>
      </c>
      <c r="E20" s="3">
        <v>28</v>
      </c>
      <c r="F20" s="2">
        <v>60.5</v>
      </c>
      <c r="G20" s="2">
        <v>181.5</v>
      </c>
      <c r="H20" s="29" t="s">
        <v>101</v>
      </c>
      <c r="I20" s="2">
        <v>55</v>
      </c>
      <c r="J20" s="2">
        <v>65</v>
      </c>
    </row>
    <row r="21" spans="1:10" x14ac:dyDescent="0.3">
      <c r="A21" s="2">
        <v>17</v>
      </c>
      <c r="B21" s="2" t="s">
        <v>174</v>
      </c>
      <c r="C21" s="2" t="s">
        <v>175</v>
      </c>
      <c r="D21" s="3" t="s">
        <v>84</v>
      </c>
      <c r="E21" s="3">
        <v>24</v>
      </c>
      <c r="F21" s="2">
        <v>60.332999999999998</v>
      </c>
      <c r="G21" s="2">
        <v>181</v>
      </c>
      <c r="H21" s="29" t="s">
        <v>97</v>
      </c>
      <c r="I21" s="2">
        <v>55</v>
      </c>
      <c r="J21" s="2">
        <v>65</v>
      </c>
    </row>
    <row r="22" spans="1:10" x14ac:dyDescent="0.3">
      <c r="A22" s="2">
        <v>18</v>
      </c>
      <c r="B22" s="2" t="s">
        <v>72</v>
      </c>
      <c r="C22" s="2" t="s">
        <v>73</v>
      </c>
      <c r="D22" s="3" t="s">
        <v>16</v>
      </c>
      <c r="E22" s="3">
        <v>20</v>
      </c>
      <c r="F22" s="2">
        <v>60</v>
      </c>
      <c r="G22" s="2">
        <v>180</v>
      </c>
      <c r="H22" s="29" t="s">
        <v>95</v>
      </c>
      <c r="I22" s="2">
        <v>50</v>
      </c>
      <c r="J22" s="2">
        <v>60</v>
      </c>
    </row>
    <row r="23" spans="1:10" x14ac:dyDescent="0.3">
      <c r="A23" s="2">
        <v>19</v>
      </c>
      <c r="B23" s="2" t="s">
        <v>176</v>
      </c>
      <c r="C23" s="2" t="s">
        <v>177</v>
      </c>
      <c r="D23" s="3" t="s">
        <v>98</v>
      </c>
      <c r="E23" s="3">
        <v>28</v>
      </c>
      <c r="F23" s="2">
        <v>59.667000000000002</v>
      </c>
      <c r="G23" s="2">
        <v>179</v>
      </c>
      <c r="H23" s="29" t="s">
        <v>90</v>
      </c>
      <c r="I23" s="2">
        <v>55</v>
      </c>
      <c r="J23" s="2">
        <v>65</v>
      </c>
    </row>
    <row r="24" spans="1:10" x14ac:dyDescent="0.3">
      <c r="A24" s="2"/>
      <c r="B24" s="2" t="s">
        <v>178</v>
      </c>
      <c r="C24" s="2" t="s">
        <v>179</v>
      </c>
      <c r="D24" s="3" t="s">
        <v>84</v>
      </c>
      <c r="E24" s="3">
        <v>24</v>
      </c>
      <c r="F24" s="2">
        <v>59.667000000000002</v>
      </c>
      <c r="G24" s="2">
        <v>179</v>
      </c>
      <c r="H24" s="29" t="s">
        <v>180</v>
      </c>
      <c r="I24" s="2">
        <v>55</v>
      </c>
      <c r="J24" s="2">
        <v>65</v>
      </c>
    </row>
    <row r="25" spans="1:10" x14ac:dyDescent="0.3">
      <c r="A25" s="2">
        <v>21</v>
      </c>
      <c r="B25" s="2" t="s">
        <v>181</v>
      </c>
      <c r="C25" s="2" t="s">
        <v>182</v>
      </c>
      <c r="D25" s="3" t="s">
        <v>98</v>
      </c>
      <c r="E25" s="3">
        <v>28</v>
      </c>
      <c r="F25" s="2">
        <v>59.667000000000002</v>
      </c>
      <c r="G25" s="2">
        <v>179</v>
      </c>
      <c r="H25" s="29" t="s">
        <v>183</v>
      </c>
      <c r="I25" s="2">
        <v>50</v>
      </c>
      <c r="J25" s="2">
        <v>65</v>
      </c>
    </row>
    <row r="26" spans="1:10" x14ac:dyDescent="0.3">
      <c r="A26" s="2">
        <v>22</v>
      </c>
      <c r="B26" s="2" t="s">
        <v>184</v>
      </c>
      <c r="C26" s="2" t="s">
        <v>185</v>
      </c>
      <c r="D26" s="3" t="s">
        <v>16</v>
      </c>
      <c r="E26" s="3">
        <v>20</v>
      </c>
      <c r="F26" s="2">
        <v>59.167000000000002</v>
      </c>
      <c r="G26" s="2">
        <v>177.5</v>
      </c>
      <c r="H26" s="29" t="s">
        <v>186</v>
      </c>
      <c r="I26" s="2">
        <v>50</v>
      </c>
      <c r="J26" s="2">
        <v>60</v>
      </c>
    </row>
    <row r="27" spans="1:10" x14ac:dyDescent="0.3">
      <c r="A27" s="2">
        <v>23</v>
      </c>
      <c r="B27" s="2" t="s">
        <v>0</v>
      </c>
      <c r="C27" s="2" t="s">
        <v>1</v>
      </c>
      <c r="D27" s="3" t="s">
        <v>16</v>
      </c>
      <c r="E27" s="3">
        <v>20</v>
      </c>
      <c r="F27" s="2">
        <v>59</v>
      </c>
      <c r="G27" s="2">
        <v>177</v>
      </c>
      <c r="H27" s="29" t="s">
        <v>187</v>
      </c>
      <c r="I27" s="2">
        <v>50</v>
      </c>
      <c r="J27" s="2">
        <v>65</v>
      </c>
    </row>
    <row r="28" spans="1:10" x14ac:dyDescent="0.3">
      <c r="A28" s="2">
        <v>24</v>
      </c>
      <c r="B28" s="2" t="s">
        <v>188</v>
      </c>
      <c r="C28" s="2" t="s">
        <v>189</v>
      </c>
      <c r="D28" s="3" t="s">
        <v>98</v>
      </c>
      <c r="E28" s="3">
        <v>28</v>
      </c>
      <c r="F28" s="2">
        <v>57.332999999999998</v>
      </c>
      <c r="G28" s="2">
        <v>172</v>
      </c>
      <c r="H28" s="29" t="s">
        <v>190</v>
      </c>
      <c r="I28" s="2">
        <v>40</v>
      </c>
      <c r="J28" s="2">
        <v>60</v>
      </c>
    </row>
    <row r="29" spans="1:10" x14ac:dyDescent="0.3">
      <c r="A29" s="2">
        <v>25</v>
      </c>
      <c r="B29" s="2" t="s">
        <v>64</v>
      </c>
      <c r="C29" s="2" t="s">
        <v>65</v>
      </c>
      <c r="D29" s="3" t="s">
        <v>16</v>
      </c>
      <c r="E29" s="3">
        <v>20</v>
      </c>
      <c r="F29" s="2">
        <v>57.167000000000002</v>
      </c>
      <c r="G29" s="2">
        <v>171.5</v>
      </c>
      <c r="H29" s="29" t="s">
        <v>191</v>
      </c>
      <c r="I29" s="2">
        <v>50</v>
      </c>
      <c r="J29" s="2">
        <v>60</v>
      </c>
    </row>
    <row r="30" spans="1:10" x14ac:dyDescent="0.3">
      <c r="A30" s="2">
        <v>26</v>
      </c>
      <c r="B30" s="2" t="s">
        <v>5</v>
      </c>
      <c r="C30" s="2" t="s">
        <v>6</v>
      </c>
      <c r="D30" s="3" t="s">
        <v>91</v>
      </c>
      <c r="E30" s="3">
        <v>32</v>
      </c>
      <c r="F30" s="2">
        <v>57</v>
      </c>
      <c r="G30" s="2">
        <v>171</v>
      </c>
      <c r="H30" s="29" t="s">
        <v>192</v>
      </c>
      <c r="I30" s="2">
        <v>50</v>
      </c>
      <c r="J30" s="2">
        <v>65</v>
      </c>
    </row>
    <row r="31" spans="1:10" x14ac:dyDescent="0.3">
      <c r="A31" s="21" t="s">
        <v>89</v>
      </c>
      <c r="B31" s="21" t="s">
        <v>193</v>
      </c>
      <c r="C31" s="21" t="s">
        <v>194</v>
      </c>
      <c r="D31" s="22" t="s">
        <v>91</v>
      </c>
      <c r="E31" s="22">
        <v>32</v>
      </c>
      <c r="F31" s="21" t="s">
        <v>80</v>
      </c>
      <c r="G31" s="21"/>
      <c r="H31" s="22"/>
      <c r="I31" s="21"/>
      <c r="J31" s="21"/>
    </row>
  </sheetData>
  <pageMargins left="0.7" right="0.7" top="0.75" bottom="0.75" header="0.3" footer="0.3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9"/>
  <sheetViews>
    <sheetView workbookViewId="0">
      <selection activeCell="A5" sqref="A5"/>
    </sheetView>
  </sheetViews>
  <sheetFormatPr defaultRowHeight="14.4" x14ac:dyDescent="0.3"/>
  <cols>
    <col min="2" max="2" width="19.5546875" customWidth="1"/>
    <col min="3" max="3" width="14.6640625" customWidth="1"/>
  </cols>
  <sheetData>
    <row r="1" spans="1:12" x14ac:dyDescent="0.3">
      <c r="A1" s="6" t="s">
        <v>195</v>
      </c>
      <c r="B1" s="6"/>
      <c r="C1" s="6"/>
      <c r="D1" s="25"/>
      <c r="E1" s="25"/>
      <c r="F1" s="6"/>
      <c r="G1" s="6"/>
      <c r="H1" s="6"/>
      <c r="I1" s="6"/>
      <c r="J1" s="6"/>
      <c r="K1" s="6"/>
      <c r="L1" s="6"/>
    </row>
    <row r="2" spans="1:12" x14ac:dyDescent="0.3">
      <c r="A2" s="6"/>
      <c r="B2" s="6"/>
      <c r="C2" s="6"/>
      <c r="D2" s="25"/>
      <c r="E2" s="25"/>
      <c r="F2" s="6"/>
      <c r="G2" s="6"/>
      <c r="H2" s="6"/>
      <c r="I2" s="6"/>
      <c r="J2" s="6"/>
      <c r="K2" s="6"/>
      <c r="L2" s="6"/>
    </row>
    <row r="3" spans="1:12" x14ac:dyDescent="0.3">
      <c r="A3" s="46" t="s">
        <v>138</v>
      </c>
      <c r="B3" s="46" t="s">
        <v>9</v>
      </c>
      <c r="C3" s="46" t="s">
        <v>10</v>
      </c>
      <c r="D3" s="47" t="s">
        <v>11</v>
      </c>
      <c r="E3" s="47" t="s">
        <v>13</v>
      </c>
      <c r="F3" s="46" t="s">
        <v>196</v>
      </c>
      <c r="G3" s="46" t="s">
        <v>197</v>
      </c>
      <c r="H3" s="46" t="s">
        <v>198</v>
      </c>
      <c r="I3" s="46" t="s">
        <v>199</v>
      </c>
      <c r="J3" s="46" t="s">
        <v>200</v>
      </c>
      <c r="K3" s="46" t="s">
        <v>201</v>
      </c>
      <c r="L3" s="48" t="s">
        <v>202</v>
      </c>
    </row>
    <row r="4" spans="1:12" x14ac:dyDescent="0.3">
      <c r="A4" s="6"/>
      <c r="B4" s="6"/>
      <c r="C4" s="6"/>
      <c r="D4" s="25"/>
      <c r="E4" s="25"/>
      <c r="F4" s="6"/>
      <c r="G4" s="6"/>
      <c r="H4" s="6"/>
      <c r="I4" s="6"/>
      <c r="J4" s="6"/>
      <c r="K4" s="6"/>
      <c r="L4" s="6"/>
    </row>
    <row r="5" spans="1:12" x14ac:dyDescent="0.3">
      <c r="A5" s="31">
        <v>1</v>
      </c>
      <c r="B5" s="31" t="s">
        <v>0</v>
      </c>
      <c r="C5" s="31" t="s">
        <v>1</v>
      </c>
      <c r="D5" s="22">
        <v>0.7</v>
      </c>
      <c r="E5" s="22"/>
      <c r="F5" s="21" t="s">
        <v>203</v>
      </c>
      <c r="G5" s="21"/>
      <c r="H5" s="21"/>
      <c r="I5" s="21"/>
      <c r="J5" s="21"/>
      <c r="K5" s="21"/>
      <c r="L5" s="8"/>
    </row>
    <row r="6" spans="1:12" x14ac:dyDescent="0.3">
      <c r="A6" s="6"/>
      <c r="B6" s="6"/>
      <c r="C6" s="6"/>
      <c r="D6" s="25"/>
      <c r="E6" s="25"/>
      <c r="F6" s="6"/>
      <c r="G6" s="6"/>
      <c r="H6" s="6"/>
      <c r="I6" s="6"/>
      <c r="J6" s="6"/>
      <c r="K6" s="6"/>
      <c r="L6" s="6"/>
    </row>
    <row r="7" spans="1:12" x14ac:dyDescent="0.3">
      <c r="A7" s="6" t="s">
        <v>204</v>
      </c>
      <c r="B7" s="6"/>
      <c r="C7" s="6"/>
      <c r="D7" s="25"/>
      <c r="E7" s="25"/>
      <c r="F7" s="6"/>
      <c r="G7" s="6"/>
      <c r="H7" s="6"/>
      <c r="I7" s="6"/>
      <c r="J7" s="6"/>
      <c r="K7" s="6"/>
      <c r="L7" s="6"/>
    </row>
    <row r="8" spans="1:12" x14ac:dyDescent="0.3">
      <c r="A8" s="6"/>
      <c r="B8" s="6"/>
      <c r="C8" s="6"/>
      <c r="D8" s="25"/>
      <c r="E8" s="25"/>
      <c r="F8" s="6"/>
      <c r="G8" s="6"/>
      <c r="H8" s="6"/>
      <c r="I8" s="6"/>
      <c r="J8" s="6"/>
      <c r="K8" s="6"/>
      <c r="L8" s="6"/>
    </row>
    <row r="9" spans="1:12" x14ac:dyDescent="0.3">
      <c r="A9" s="13" t="s">
        <v>138</v>
      </c>
      <c r="B9" s="13" t="s">
        <v>9</v>
      </c>
      <c r="C9" s="13" t="s">
        <v>10</v>
      </c>
      <c r="D9" s="14" t="s">
        <v>11</v>
      </c>
      <c r="E9" s="14" t="s">
        <v>13</v>
      </c>
      <c r="F9" s="13" t="s">
        <v>196</v>
      </c>
      <c r="G9" s="13" t="s">
        <v>197</v>
      </c>
      <c r="H9" s="13" t="s">
        <v>198</v>
      </c>
      <c r="I9" s="13" t="s">
        <v>199</v>
      </c>
      <c r="J9" s="13" t="s">
        <v>200</v>
      </c>
      <c r="K9" s="13" t="s">
        <v>201</v>
      </c>
      <c r="L9" s="40" t="s">
        <v>202</v>
      </c>
    </row>
    <row r="10" spans="1:12" x14ac:dyDescent="0.3">
      <c r="A10" s="36">
        <v>1</v>
      </c>
      <c r="B10" s="36" t="s">
        <v>72</v>
      </c>
      <c r="C10" s="36" t="s">
        <v>73</v>
      </c>
      <c r="D10" s="38">
        <v>1.1000000000000001</v>
      </c>
      <c r="E10" s="38"/>
      <c r="F10" s="36">
        <v>0</v>
      </c>
      <c r="G10" s="36">
        <v>70.819999999999993</v>
      </c>
      <c r="H10" s="36">
        <v>0</v>
      </c>
      <c r="I10" s="36">
        <v>69.5</v>
      </c>
      <c r="J10" s="36">
        <v>0</v>
      </c>
      <c r="K10" s="36">
        <v>0</v>
      </c>
      <c r="L10" s="35">
        <v>46.28</v>
      </c>
    </row>
    <row r="11" spans="1:12" x14ac:dyDescent="0.3">
      <c r="A11" s="36">
        <v>2</v>
      </c>
      <c r="B11" s="36" t="s">
        <v>70</v>
      </c>
      <c r="C11" s="36" t="s">
        <v>71</v>
      </c>
      <c r="D11" s="38">
        <v>1</v>
      </c>
      <c r="E11" s="38"/>
      <c r="F11" s="36">
        <v>4</v>
      </c>
      <c r="G11" s="36">
        <v>77.69</v>
      </c>
      <c r="H11" s="36">
        <v>0</v>
      </c>
      <c r="I11" s="36">
        <v>80.55</v>
      </c>
      <c r="J11" s="36">
        <v>4</v>
      </c>
      <c r="K11" s="36"/>
      <c r="L11" s="35"/>
    </row>
    <row r="12" spans="1:12" x14ac:dyDescent="0.3">
      <c r="A12" s="19">
        <v>3</v>
      </c>
      <c r="B12" s="19" t="s">
        <v>5</v>
      </c>
      <c r="C12" s="19" t="s">
        <v>6</v>
      </c>
      <c r="D12" s="52">
        <v>0.8</v>
      </c>
      <c r="E12" s="52"/>
      <c r="F12" s="19">
        <v>8</v>
      </c>
      <c r="G12" s="19">
        <v>81.319999999999993</v>
      </c>
      <c r="H12" s="19">
        <v>4</v>
      </c>
      <c r="I12" s="19">
        <v>76.66</v>
      </c>
      <c r="J12" s="19">
        <v>12</v>
      </c>
      <c r="K12" s="19"/>
      <c r="L12" s="19"/>
    </row>
    <row r="14" spans="1:12" x14ac:dyDescent="0.3">
      <c r="A14" s="21">
        <v>4</v>
      </c>
      <c r="B14" s="21" t="s">
        <v>66</v>
      </c>
      <c r="C14" s="21" t="s">
        <v>67</v>
      </c>
      <c r="D14" s="22">
        <v>0.8</v>
      </c>
      <c r="E14" s="22"/>
      <c r="F14" s="21">
        <v>4</v>
      </c>
      <c r="G14" s="21">
        <v>86.97</v>
      </c>
      <c r="H14" s="21">
        <v>8</v>
      </c>
      <c r="I14" s="21">
        <v>75.75</v>
      </c>
      <c r="J14" s="21">
        <v>12</v>
      </c>
      <c r="K14" s="21"/>
      <c r="L14" s="8"/>
    </row>
    <row r="15" spans="1:12" x14ac:dyDescent="0.3">
      <c r="A15" s="2">
        <v>5</v>
      </c>
      <c r="B15" s="2" t="s">
        <v>62</v>
      </c>
      <c r="C15" s="2" t="s">
        <v>63</v>
      </c>
      <c r="D15" s="3">
        <v>0.8</v>
      </c>
      <c r="E15" s="3"/>
      <c r="F15" s="2">
        <v>8</v>
      </c>
      <c r="G15" s="2">
        <v>84.87</v>
      </c>
      <c r="H15" s="2">
        <v>13</v>
      </c>
      <c r="I15" s="2">
        <v>103.57</v>
      </c>
      <c r="J15" s="2">
        <v>21</v>
      </c>
      <c r="K15" s="2"/>
      <c r="L15" s="28"/>
    </row>
    <row r="16" spans="1:12" x14ac:dyDescent="0.3">
      <c r="A16" s="2">
        <v>6</v>
      </c>
      <c r="B16" s="2" t="s">
        <v>68</v>
      </c>
      <c r="C16" s="2" t="s">
        <v>69</v>
      </c>
      <c r="D16" s="3">
        <v>0.8</v>
      </c>
      <c r="E16" s="3"/>
      <c r="F16" s="2">
        <v>22</v>
      </c>
      <c r="G16" s="2">
        <v>109.7</v>
      </c>
      <c r="H16" s="2">
        <v>0</v>
      </c>
      <c r="I16" s="2">
        <v>71.540000000000006</v>
      </c>
      <c r="J16" s="2">
        <v>22</v>
      </c>
      <c r="K16" s="2"/>
      <c r="L16" s="28"/>
    </row>
    <row r="17" spans="1:12" x14ac:dyDescent="0.3">
      <c r="A17" s="2">
        <v>7</v>
      </c>
      <c r="B17" s="2" t="s">
        <v>3</v>
      </c>
      <c r="C17" s="2" t="s">
        <v>4</v>
      </c>
      <c r="D17" s="3">
        <v>0.8</v>
      </c>
      <c r="E17" s="3"/>
      <c r="F17" s="2" t="s">
        <v>203</v>
      </c>
      <c r="G17" s="2"/>
      <c r="H17" s="2">
        <v>8</v>
      </c>
      <c r="I17" s="2">
        <v>83.2</v>
      </c>
      <c r="J17" s="2"/>
      <c r="K17" s="2"/>
      <c r="L17" s="28"/>
    </row>
    <row r="18" spans="1:12" x14ac:dyDescent="0.3">
      <c r="A18" s="2"/>
      <c r="B18" s="2" t="s">
        <v>74</v>
      </c>
      <c r="C18" s="2" t="s">
        <v>75</v>
      </c>
      <c r="D18" s="3">
        <v>1.1000000000000001</v>
      </c>
      <c r="E18" s="3"/>
      <c r="F18" s="2" t="s">
        <v>205</v>
      </c>
      <c r="G18" s="2"/>
      <c r="H18" s="2">
        <v>8</v>
      </c>
      <c r="I18" s="2">
        <v>82.49</v>
      </c>
      <c r="J18" s="2"/>
      <c r="K18" s="2"/>
      <c r="L18" s="28"/>
    </row>
    <row r="19" spans="1:12" x14ac:dyDescent="0.3">
      <c r="A19" s="21" t="s">
        <v>89</v>
      </c>
      <c r="B19" s="21" t="s">
        <v>64</v>
      </c>
      <c r="C19" s="21" t="s">
        <v>65</v>
      </c>
      <c r="D19" s="22">
        <v>0.8</v>
      </c>
      <c r="E19" s="22"/>
      <c r="F19" s="21" t="s">
        <v>203</v>
      </c>
      <c r="G19" s="21"/>
      <c r="H19" s="21" t="s">
        <v>203</v>
      </c>
      <c r="I19" s="21"/>
      <c r="J19" s="21"/>
      <c r="K19" s="21"/>
      <c r="L19" s="8"/>
    </row>
  </sheetData>
  <pageMargins left="0.7" right="0.7" top="0.75" bottom="0.75" header="0.3" footer="0.3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algemeen</vt:lpstr>
      <vt:lpstr>pony springen</vt:lpstr>
      <vt:lpstr>pony's dressuur</vt:lpstr>
      <vt:lpstr>paarden dressuur</vt:lpstr>
      <vt:lpstr>paarden springen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Platte</dc:creator>
  <cp:lastModifiedBy>Wedstrijdsecretariaat Dressuur Nunspeetse Ruiter Club</cp:lastModifiedBy>
  <cp:lastPrinted>2024-09-21T17:58:39Z</cp:lastPrinted>
  <dcterms:created xsi:type="dcterms:W3CDTF">2024-09-17T11:21:21Z</dcterms:created>
  <dcterms:modified xsi:type="dcterms:W3CDTF">2024-09-21T18:57:48Z</dcterms:modified>
</cp:coreProperties>
</file>